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imedio\Documents\PARTICION D\Info david imedio\Planeación 2016\Presupuesto\Reportes SIIF\Ejecuciones\Ejecuciones 2016\"/>
    </mc:Choice>
  </mc:AlternateContent>
  <bookViews>
    <workbookView xWindow="0" yWindow="0" windowWidth="28800" windowHeight="12435"/>
  </bookViews>
  <sheets>
    <sheet name="Diciembre" sheetId="1" r:id="rId1"/>
  </sheets>
  <definedNames>
    <definedName name="_xlnm._FilterDatabase" localSheetId="0" hidden="1">Diciembre!$A$4:$AD$49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9" i="1" l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<sst xmlns="http://schemas.openxmlformats.org/spreadsheetml/2006/main" count="724" uniqueCount="137">
  <si>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</si>
  <si>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</si>
  <si>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</si>
  <si>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</si>
  <si>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</si>
  <si>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</si>
  <si>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</si>
  <si>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</si>
  <si>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</si>
  <si>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</si>
  <si>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</si>
  <si>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</si>
  <si>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</si>
  <si>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</si>
  <si>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</si>
  <si>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</si>
  <si>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</si>
  <si>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</si>
  <si>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</si>
  <si>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</si>
  <si>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</si>
  <si>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</si>
  <si>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</si>
  <si>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</si>
  <si>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</si>
  <si>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</si>
  <si>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</si>
  <si>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</si>
  <si>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</si>
  <si>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</si>
  <si>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</si>
  <si>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</si>
  <si>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41-01-01</t>
  </si>
  <si>
    <t>DEPARTAMENTO ADMINISTRATIVO PARA LA PROSPERIDAD SOCIAL - GESTIÓN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</si>
  <si>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</si>
  <si>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</si>
  <si>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</si>
  <si>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</si>
  <si>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</si>
  <si>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</si>
  <si>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</si>
  <si>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</si>
  <si>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</si>
  <si>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</si>
  <si>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</si>
  <si>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</si>
  <si>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</si>
  <si>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</si>
  <si>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</si>
  <si>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</si>
  <si>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</si>
  <si>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A-1-0-1-999</t>
  </si>
  <si>
    <t>999</t>
  </si>
  <si>
    <t>PAGOS PASIVOS EXIGIBLES VIGENCIA EXPIRADAS</t>
  </si>
  <si>
    <t>A-1-0-2</t>
  </si>
  <si>
    <t>2</t>
  </si>
  <si>
    <t>SERVICIOS PERSONALES INDIRECTOS</t>
  </si>
  <si>
    <t>A-1-0-2-999</t>
  </si>
  <si>
    <t xml:space="preserve">PAGO PASIVOS EXIGIBLES VIGENCIAS EXPIRADAS 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</si>
  <si>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</si>
  <si>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</si>
  <si>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</si>
  <si>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</si>
  <si>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</si>
  <si>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</si>
  <si>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</si>
  <si>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A-2-0-4-999</t>
  </si>
  <si>
    <t>A-3-2-1-1</t>
  </si>
  <si>
    <t>CUOTA DE AUDITAJE CONTRANAL</t>
  </si>
  <si>
    <t>SSF</t>
  </si>
  <si>
    <t>11</t>
  </si>
  <si>
    <t>A-3-6-1-1</t>
  </si>
  <si>
    <t>6</t>
  </si>
  <si>
    <t>SENTENCIAS Y CONCILIACIONES</t>
  </si>
  <si>
    <t>C-111-1000-1</t>
  </si>
  <si>
    <t>C</t>
  </si>
  <si>
    <t>111</t>
  </si>
  <si>
    <t>1000</t>
  </si>
  <si>
    <t>IMPLEMENTACIÓN OBRAS PARA LA PROSPERIDAD A NIVEL NACIONAL - FIP</t>
  </si>
  <si>
    <t>13</t>
  </si>
  <si>
    <t>C-111-1000-3</t>
  </si>
  <si>
    <t>IMPLEMENTACIÓN OBRAS PARA LA PROSPERIDAD A NIVEL NACIONAL - FIP- (PAGOS PASIVOS EXIGIBLES VIGENCIAS EXPIRADAS)</t>
  </si>
  <si>
    <t>C-310-1101-3</t>
  </si>
  <si>
    <t>310</t>
  </si>
  <si>
    <t>1101</t>
  </si>
  <si>
    <t>IMPLANTACION DE UN PROGRAMA RED DE SEGURIDAD ALIMENTARIA - RESA REGION NACIONAL</t>
  </si>
  <si>
    <t>C-320-1507-6</t>
  </si>
  <si>
    <t>320</t>
  </si>
  <si>
    <t>1507</t>
  </si>
  <si>
    <t>IMPLEMENTACIÓN DE LA ESTRATEGIA NACIONAL PARA LA SUPERACIÓN DE LA POBREZA EXTREMA</t>
  </si>
  <si>
    <t>C-320-1507-15</t>
  </si>
  <si>
    <t>15</t>
  </si>
  <si>
    <t>IMPLEMENTACIÓN INSTRUMENTO DE ATENCIÓN INTEGRAL PARA POBLACIÓN DESPLAZADA CON ENFOQUE DIFERENCIAL - APD</t>
  </si>
  <si>
    <t>C-320-1507-17</t>
  </si>
  <si>
    <t>17</t>
  </si>
  <si>
    <t>IMPLEMENTACIÓN DE UN ESQUEMA DE ACOMPAÑAMIENTO A VÍCTIMAS DEL DESPLAZAMIENTO FORZOSO RETORNADOS O REUBICADOS, PARA EL FORTALECIMIENTO DE CAPACIDADES PARA SU SUBSISTENCIA DIGNA E  INTEGRACIÓN COMUNITARIA, CON ENFOQUE REPARADOR A NIVEL NACIONAL</t>
  </si>
  <si>
    <t>C-320-1507-21</t>
  </si>
  <si>
    <t>21</t>
  </si>
  <si>
    <t>IMPLEMENTACIÓN EMPLEO TEMPORAL PARA POBLACIÓN POBRE EXTREMA, VULNERABLE Y VICTIMA DE LA VIOLENCIA POR DESPLAZAMIENTO EN EL TERRITORIO NACIONAL</t>
  </si>
  <si>
    <t>C-320-1507-23</t>
  </si>
  <si>
    <t>23</t>
  </si>
  <si>
    <t>IMPLEMENTACIÓN SISTEMA DE TRANSFERENCIAS MONETARIAS CONDICIONADAS PARA POBLACIÓN VULNERABLE A NIVEL NACIONAL - FIP</t>
  </si>
  <si>
    <t>C-320-1507-30</t>
  </si>
  <si>
    <t>30</t>
  </si>
  <si>
    <t>IMPLEMENTACION SISTEMA DE TRANSFERENCIAS MONETARIAS CONDICIONADAS PARA POBLACION VULNERABLE A NIVEL NACIONAL - FIP - PAGOS PASIVOS EXIGIBLES VIGENCIA EXPIRADA</t>
  </si>
  <si>
    <t>C-320-1507-33</t>
  </si>
  <si>
    <t>33</t>
  </si>
  <si>
    <t>IMPLEMENTACION DE HERRAMIENTAS PARA LA INCLUSION PRODUCTIVA DE LA POBLACION EN SITUACION DE VULNERABILIDAD O VICTIMA DEL DESPLAZAMIENTO , NACIONAL -FIP</t>
  </si>
  <si>
    <t>C-320-1507-34</t>
  </si>
  <si>
    <t>34</t>
  </si>
  <si>
    <t>IMPLEMENTACIÓN ESTRATEGIA DE ACOMPAÑAMIENTO SOCIAL AL PROGRAMA DE VIVIENDA CON SUBSIDIOS EN ESPECIE NIVEL NACIONAL-[PREVIO CONCEPTO DNP]</t>
  </si>
  <si>
    <t>C-320-1507-38</t>
  </si>
  <si>
    <t>38</t>
  </si>
  <si>
    <t xml:space="preserve">IMPLEMENTACION DE UN ESQUEMA DE ACOMPAÑAMIENTO A VICTIMAS DEL DESPLAZAMIENTO FORZOSO RETORNADOS O REUBICADOS, PARA EL FORTALECIMIENTO DE CAPACIDADES PARA SU SUBSISTENCIA DIGNA E INTEGRACION COMUNITARIA, CON ENFOQUE REPARADOR A NIVEL NACIONAL - PAGOS </t>
  </si>
  <si>
    <t>C-320-1507-39</t>
  </si>
  <si>
    <t>39</t>
  </si>
  <si>
    <t>IMPLEMENTACION INSTRUMENTO DE ATENCION INTEGRAL PARA POBLACION DESPLAZADA CON ENFOQUE DIFERENCIAL- APD - PAGOS PASIVOS EXIGIBLES VIGENCIA EXPIRADA</t>
  </si>
  <si>
    <t>C-520-1000-58</t>
  </si>
  <si>
    <t>520</t>
  </si>
  <si>
    <t>58</t>
  </si>
  <si>
    <t>IMPLEMENTACIÓN, AMPLIACIÓN Y MANTENIMIENTO DE LAS TECNOLOGIAS DE INFORMACIÓN Y COMUNICACIONES EN DPS A NIVEL NACIONAL.</t>
  </si>
  <si>
    <t>C-520-1000-130</t>
  </si>
  <si>
    <t>130</t>
  </si>
  <si>
    <t>IMPLEMENTACIÓN DE ALIANZAS POR LO SOCIAL</t>
  </si>
  <si>
    <t>C-520-1000-131</t>
  </si>
  <si>
    <t>131</t>
  </si>
  <si>
    <t>IMPLEMENTACION, AMPLIACION Y MANTENIMIENTO DE LAS TECNOLOGIAS DE INFORMACION Y COMUNICACIONES EN DPS A NIVEL NACIONAL - PAGOS PASIVOS EXIGIBLES VIGENCIA EXPIRADA</t>
  </si>
  <si>
    <t>C-540-1000-13</t>
  </si>
  <si>
    <t>540</t>
  </si>
  <si>
    <t>FORTALECIMIENTO DE CAPACIDADES LOCALES Y REGIONALES PARA LA CONSTRUCCIÓN COLECTIVA DE CONDICIONES DE DESARROLLO Y PAZ</t>
  </si>
  <si>
    <t>C-630-1000-113</t>
  </si>
  <si>
    <t>630</t>
  </si>
  <si>
    <t>113</t>
  </si>
  <si>
    <t>FORTALECIMIENTO Y GENERACION DE CAPACIDADES DE LAS ORGANIZACIONES DE LA CUMBRE AGRARIA PARA EL DISEÑO Y ESTRUCTURACION DE PROYECTOS. NACIONAL</t>
  </si>
  <si>
    <t>Avance Compromisos</t>
  </si>
  <si>
    <t>Avance Obligaciones</t>
  </si>
  <si>
    <t>Avance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</si>
</sst>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3" fillId="0" borderId="1" xfId="2" applyNumberFormat="1" applyFont="1" applyFill="1" applyBorder="1" applyAlignment="1">
      <alignment horizontal="center" vertical="center" wrapText="1" readingOrder="1"/>
    </xf>
    <xf numFmtId="0" fontId="3" fillId="0" borderId="0" xfId="2" applyNumberFormat="1" applyFont="1" applyFill="1" applyBorder="1" applyAlignment="1">
      <alignment horizontal="center" vertical="center" wrapText="1" readingOrder="1"/>
    </xf>
    <xf numFmtId="0" fontId="4" fillId="0" borderId="0" xfId="2" applyFont="1" applyFill="1" applyBorder="1"/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166" fontId="5" fillId="0" borderId="1" xfId="1" applyNumberFormat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showGridLines="0" tabSelected="1" workbookViewId="0"/>
  </sheetViews>
  <sheetFormatPr baseColWidth="10" defaultRowHeight="15" x14ac:dyDescent="0.2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9.5703125" style="3" customWidth="1"/>
    <col min="13" max="13" width="8" style="3" customWidth="1"/>
    <col min="14" max="14" width="9.5703125" style="3" customWidth="1"/>
    <col min="15" max="15" width="27.5703125" style="3" customWidth="1"/>
    <col min="16" max="29" width="18.85546875" style="3" customWidth="1"/>
    <col min="30" max="30" width="0" style="3" hidden="1" customWidth="1"/>
    <col min="31" max="31" width="0.42578125" style="3" customWidth="1"/>
    <col min="32" max="16384" width="11.42578125" style="3"/>
  </cols>
  <sheetData>
    <row r="1" spans="1:29" x14ac:dyDescent="0.25">
      <c r="A1" s="1" t="s">
        <v>0</v>
      </c>
      <c r="B1" s="1">
        <v>2016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/>
      <c r="Y1" s="2" t="s">
        <v>1</v>
      </c>
      <c r="Z1" s="2"/>
      <c r="AA1" s="2" t="s">
        <v>1</v>
      </c>
      <c r="AB1" s="2" t="s">
        <v>1</v>
      </c>
      <c r="AC1" s="2"/>
    </row>
    <row r="2" spans="1:29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/>
      <c r="Y2" s="2" t="s">
        <v>1</v>
      </c>
      <c r="Z2" s="2"/>
      <c r="AA2" s="2" t="s">
        <v>1</v>
      </c>
      <c r="AB2" s="2" t="s">
        <v>1</v>
      </c>
      <c r="AC2" s="2"/>
    </row>
    <row r="3" spans="1:29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/>
      <c r="Y3" s="2" t="s">
        <v>1</v>
      </c>
      <c r="Z3" s="2"/>
      <c r="AA3" s="2" t="s">
        <v>1</v>
      </c>
      <c r="AB3" s="2" t="s">
        <v>1</v>
      </c>
      <c r="AC3" s="2"/>
    </row>
    <row r="4" spans="1:29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8" t="s">
        <v>134</v>
      </c>
      <c r="Y4" s="8" t="s">
        <v>29</v>
      </c>
      <c r="Z4" s="8" t="s">
        <v>135</v>
      </c>
      <c r="AA4" s="8" t="s">
        <v>30</v>
      </c>
      <c r="AB4" s="8" t="s">
        <v>31</v>
      </c>
      <c r="AC4" s="8" t="s">
        <v>136</v>
      </c>
    </row>
    <row r="5" spans="1:29" ht="4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39003000000</v>
      </c>
      <c r="Q5" s="7">
        <v>14251905000</v>
      </c>
      <c r="R5" s="7">
        <v>300000000</v>
      </c>
      <c r="S5" s="7">
        <v>52954905000</v>
      </c>
      <c r="T5" s="7">
        <v>0</v>
      </c>
      <c r="U5" s="7">
        <v>51890262418</v>
      </c>
      <c r="V5" s="7">
        <v>1064642582</v>
      </c>
      <c r="W5" s="7">
        <v>50250313331.029999</v>
      </c>
      <c r="X5" s="9">
        <f>+W5/S5</f>
        <v>0.94892651268149752</v>
      </c>
      <c r="Y5" s="7">
        <v>50250313331.029999</v>
      </c>
      <c r="Z5" s="9">
        <f>+Y5/S5</f>
        <v>0.94892651268149752</v>
      </c>
      <c r="AA5" s="7">
        <v>50249688216.029999</v>
      </c>
      <c r="AB5" s="7">
        <v>50249688216.029999</v>
      </c>
      <c r="AC5" s="9">
        <f>+AB5/S5</f>
        <v>0.94891470801486655</v>
      </c>
    </row>
    <row r="6" spans="1:29" ht="4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2287000000</v>
      </c>
      <c r="Q6" s="7">
        <v>2556580000</v>
      </c>
      <c r="R6" s="7">
        <v>0</v>
      </c>
      <c r="S6" s="7">
        <v>4843580000</v>
      </c>
      <c r="T6" s="7">
        <v>0</v>
      </c>
      <c r="U6" s="7">
        <v>4693659000</v>
      </c>
      <c r="V6" s="7">
        <v>149921000</v>
      </c>
      <c r="W6" s="7">
        <v>4118996483.46</v>
      </c>
      <c r="X6" s="9">
        <f t="shared" ref="X6:X49" si="0">+W6/S6</f>
        <v>0.85040331396611601</v>
      </c>
      <c r="Y6" s="7">
        <v>4118996483.46</v>
      </c>
      <c r="Z6" s="9">
        <f t="shared" ref="Z6:Z49" si="1">+Y6/S6</f>
        <v>0.85040331396611601</v>
      </c>
      <c r="AA6" s="7">
        <v>4118996483.46</v>
      </c>
      <c r="AB6" s="7">
        <v>4118996483.46</v>
      </c>
      <c r="AC6" s="9">
        <f t="shared" ref="AC6:AC49" si="2">+AB6/S6</f>
        <v>0.85040331396611601</v>
      </c>
    </row>
    <row r="7" spans="1:29" ht="4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10380000000</v>
      </c>
      <c r="Q7" s="7">
        <v>3303020000</v>
      </c>
      <c r="R7" s="7">
        <v>2187464</v>
      </c>
      <c r="S7" s="7">
        <v>13680832536</v>
      </c>
      <c r="T7" s="7">
        <v>0</v>
      </c>
      <c r="U7" s="7">
        <v>13648474042.790001</v>
      </c>
      <c r="V7" s="7">
        <v>32358493.210000001</v>
      </c>
      <c r="W7" s="7">
        <v>13181441419.559999</v>
      </c>
      <c r="X7" s="9">
        <f t="shared" si="0"/>
        <v>0.96349702292416095</v>
      </c>
      <c r="Y7" s="7">
        <v>13181441419.559999</v>
      </c>
      <c r="Z7" s="9">
        <f t="shared" si="1"/>
        <v>0.96349702292416095</v>
      </c>
      <c r="AA7" s="7">
        <v>12936292698.559999</v>
      </c>
      <c r="AB7" s="7">
        <v>12936292698.559999</v>
      </c>
      <c r="AC7" s="9">
        <f t="shared" si="2"/>
        <v>0.94557788530187736</v>
      </c>
    </row>
    <row r="8" spans="1:29" ht="4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576100000</v>
      </c>
      <c r="Q8" s="7">
        <v>757050000</v>
      </c>
      <c r="R8" s="7">
        <v>0</v>
      </c>
      <c r="S8" s="7">
        <v>1333150000</v>
      </c>
      <c r="T8" s="7">
        <v>0</v>
      </c>
      <c r="U8" s="7">
        <v>1323440948.3499999</v>
      </c>
      <c r="V8" s="7">
        <v>9709051.6500000004</v>
      </c>
      <c r="W8" s="7">
        <v>1284522076.25</v>
      </c>
      <c r="X8" s="9">
        <f t="shared" si="0"/>
        <v>0.96352404174323969</v>
      </c>
      <c r="Y8" s="7">
        <v>1284522076.25</v>
      </c>
      <c r="Z8" s="9">
        <f t="shared" si="1"/>
        <v>0.96352404174323969</v>
      </c>
      <c r="AA8" s="7">
        <v>1063404672.25</v>
      </c>
      <c r="AB8" s="7">
        <v>1063404672.25</v>
      </c>
      <c r="AC8" s="9">
        <f t="shared" si="2"/>
        <v>0.79766318287514537</v>
      </c>
    </row>
    <row r="9" spans="1:29" ht="4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52</v>
      </c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0</v>
      </c>
      <c r="Q9" s="7">
        <v>2187464</v>
      </c>
      <c r="R9" s="7">
        <v>0</v>
      </c>
      <c r="S9" s="7">
        <v>2187464</v>
      </c>
      <c r="T9" s="7">
        <v>0</v>
      </c>
      <c r="U9" s="7">
        <v>0</v>
      </c>
      <c r="V9" s="7">
        <v>2187464</v>
      </c>
      <c r="W9" s="7">
        <v>0</v>
      </c>
      <c r="X9" s="9">
        <f t="shared" si="0"/>
        <v>0</v>
      </c>
      <c r="Y9" s="7">
        <v>0</v>
      </c>
      <c r="Z9" s="9">
        <f t="shared" si="1"/>
        <v>0</v>
      </c>
      <c r="AA9" s="7">
        <v>0</v>
      </c>
      <c r="AB9" s="7">
        <v>0</v>
      </c>
      <c r="AC9" s="9">
        <f t="shared" si="2"/>
        <v>0</v>
      </c>
    </row>
    <row r="10" spans="1:29" ht="4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55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56</v>
      </c>
      <c r="P10" s="7">
        <v>4509530000</v>
      </c>
      <c r="Q10" s="7">
        <v>1764430000</v>
      </c>
      <c r="R10" s="7">
        <v>338058000</v>
      </c>
      <c r="S10" s="7">
        <v>5935902000</v>
      </c>
      <c r="T10" s="7">
        <v>0</v>
      </c>
      <c r="U10" s="7">
        <v>5315281378</v>
      </c>
      <c r="V10" s="7">
        <v>620620622</v>
      </c>
      <c r="W10" s="7">
        <v>4975691644</v>
      </c>
      <c r="X10" s="9">
        <f t="shared" si="0"/>
        <v>0.83823682466455818</v>
      </c>
      <c r="Y10" s="7">
        <v>4911495996</v>
      </c>
      <c r="Z10" s="9">
        <f t="shared" si="1"/>
        <v>0.82742201539041582</v>
      </c>
      <c r="AA10" s="7">
        <v>4644979129</v>
      </c>
      <c r="AB10" s="7">
        <v>4644979129</v>
      </c>
      <c r="AC10" s="9">
        <f t="shared" si="2"/>
        <v>0.7825228800947186</v>
      </c>
    </row>
    <row r="11" spans="1:29" ht="45" x14ac:dyDescent="0.25">
      <c r="A11" s="4" t="s">
        <v>32</v>
      </c>
      <c r="B11" s="5" t="s">
        <v>33</v>
      </c>
      <c r="C11" s="6" t="s">
        <v>57</v>
      </c>
      <c r="D11" s="4" t="s">
        <v>35</v>
      </c>
      <c r="E11" s="4" t="s">
        <v>36</v>
      </c>
      <c r="F11" s="4" t="s">
        <v>37</v>
      </c>
      <c r="G11" s="4" t="s">
        <v>55</v>
      </c>
      <c r="H11" s="4" t="s">
        <v>52</v>
      </c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0</v>
      </c>
      <c r="Q11" s="7">
        <v>24360000</v>
      </c>
      <c r="R11" s="7">
        <v>0</v>
      </c>
      <c r="S11" s="7">
        <v>24360000</v>
      </c>
      <c r="T11" s="7">
        <v>0</v>
      </c>
      <c r="U11" s="7">
        <v>24360000</v>
      </c>
      <c r="V11" s="7">
        <v>0</v>
      </c>
      <c r="W11" s="7">
        <v>24360000</v>
      </c>
      <c r="X11" s="9">
        <f t="shared" si="0"/>
        <v>1</v>
      </c>
      <c r="Y11" s="7">
        <v>24360000</v>
      </c>
      <c r="Z11" s="9">
        <f t="shared" si="1"/>
        <v>1</v>
      </c>
      <c r="AA11" s="7">
        <v>24360000</v>
      </c>
      <c r="AB11" s="7">
        <v>24360000</v>
      </c>
      <c r="AC11" s="9">
        <f t="shared" si="2"/>
        <v>1</v>
      </c>
    </row>
    <row r="12" spans="1:29" ht="45" x14ac:dyDescent="0.2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36</v>
      </c>
      <c r="F12" s="4" t="s">
        <v>37</v>
      </c>
      <c r="G12" s="4" t="s">
        <v>46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60</v>
      </c>
      <c r="P12" s="7">
        <v>17360000000</v>
      </c>
      <c r="Q12" s="7">
        <v>6346397000</v>
      </c>
      <c r="R12" s="7">
        <v>400000000</v>
      </c>
      <c r="S12" s="7">
        <v>23306397000</v>
      </c>
      <c r="T12" s="7">
        <v>0</v>
      </c>
      <c r="U12" s="7">
        <v>23112793421</v>
      </c>
      <c r="V12" s="7">
        <v>193603579</v>
      </c>
      <c r="W12" s="7">
        <v>21790955855</v>
      </c>
      <c r="X12" s="9">
        <f t="shared" si="0"/>
        <v>0.9349774594073893</v>
      </c>
      <c r="Y12" s="7">
        <v>21790955855</v>
      </c>
      <c r="Z12" s="9">
        <f t="shared" si="1"/>
        <v>0.9349774594073893</v>
      </c>
      <c r="AA12" s="7">
        <v>21695468663</v>
      </c>
      <c r="AB12" s="7">
        <v>21695468663</v>
      </c>
      <c r="AC12" s="9">
        <f t="shared" si="2"/>
        <v>0.93088042149972816</v>
      </c>
    </row>
    <row r="13" spans="1:29" ht="45" x14ac:dyDescent="0.2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55</v>
      </c>
      <c r="F13" s="4" t="s">
        <v>37</v>
      </c>
      <c r="G13" s="4" t="s">
        <v>62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63</v>
      </c>
      <c r="P13" s="7">
        <v>79000000</v>
      </c>
      <c r="Q13" s="7">
        <v>0</v>
      </c>
      <c r="R13" s="7">
        <v>0</v>
      </c>
      <c r="S13" s="7">
        <v>79000000</v>
      </c>
      <c r="T13" s="7">
        <v>0</v>
      </c>
      <c r="U13" s="7">
        <v>79000000</v>
      </c>
      <c r="V13" s="7">
        <v>0</v>
      </c>
      <c r="W13" s="7">
        <v>32630386</v>
      </c>
      <c r="X13" s="9">
        <f t="shared" si="0"/>
        <v>0.41304286075949365</v>
      </c>
      <c r="Y13" s="7">
        <v>32630386</v>
      </c>
      <c r="Z13" s="9">
        <f t="shared" si="1"/>
        <v>0.41304286075949365</v>
      </c>
      <c r="AA13" s="7">
        <v>32630386</v>
      </c>
      <c r="AB13" s="7">
        <v>32630386</v>
      </c>
      <c r="AC13" s="9">
        <f t="shared" si="2"/>
        <v>0.41304286075949365</v>
      </c>
    </row>
    <row r="14" spans="1:29" ht="45" x14ac:dyDescent="0.25">
      <c r="A14" s="4" t="s">
        <v>32</v>
      </c>
      <c r="B14" s="5" t="s">
        <v>33</v>
      </c>
      <c r="C14" s="6" t="s">
        <v>64</v>
      </c>
      <c r="D14" s="4" t="s">
        <v>35</v>
      </c>
      <c r="E14" s="4" t="s">
        <v>55</v>
      </c>
      <c r="F14" s="4" t="s">
        <v>37</v>
      </c>
      <c r="G14" s="4" t="s">
        <v>43</v>
      </c>
      <c r="H14" s="4"/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65</v>
      </c>
      <c r="P14" s="7">
        <v>37782227500</v>
      </c>
      <c r="Q14" s="7">
        <v>4572580000</v>
      </c>
      <c r="R14" s="7">
        <v>2323281641</v>
      </c>
      <c r="S14" s="7">
        <v>40031525859</v>
      </c>
      <c r="T14" s="7">
        <v>0</v>
      </c>
      <c r="U14" s="7">
        <v>38392816901.720001</v>
      </c>
      <c r="V14" s="7">
        <v>1638708957.28</v>
      </c>
      <c r="W14" s="7">
        <v>33546540598.619999</v>
      </c>
      <c r="X14" s="9">
        <f t="shared" si="0"/>
        <v>0.83800304581889851</v>
      </c>
      <c r="Y14" s="7">
        <v>31610342032.700001</v>
      </c>
      <c r="Z14" s="9">
        <f t="shared" si="1"/>
        <v>0.78963620182849648</v>
      </c>
      <c r="AA14" s="7">
        <v>29555689344.209999</v>
      </c>
      <c r="AB14" s="7">
        <v>29555689344.209999</v>
      </c>
      <c r="AC14" s="9">
        <f t="shared" si="2"/>
        <v>0.73831033691575376</v>
      </c>
    </row>
    <row r="15" spans="1:29" ht="45" x14ac:dyDescent="0.25">
      <c r="A15" s="4" t="s">
        <v>32</v>
      </c>
      <c r="B15" s="5" t="s">
        <v>33</v>
      </c>
      <c r="C15" s="6" t="s">
        <v>66</v>
      </c>
      <c r="D15" s="4" t="s">
        <v>35</v>
      </c>
      <c r="E15" s="4" t="s">
        <v>55</v>
      </c>
      <c r="F15" s="4" t="s">
        <v>37</v>
      </c>
      <c r="G15" s="4" t="s">
        <v>43</v>
      </c>
      <c r="H15" s="4" t="s">
        <v>52</v>
      </c>
      <c r="I15" s="4"/>
      <c r="J15" s="4"/>
      <c r="K15" s="4"/>
      <c r="L15" s="4" t="s">
        <v>38</v>
      </c>
      <c r="M15" s="4" t="s">
        <v>39</v>
      </c>
      <c r="N15" s="4" t="s">
        <v>40</v>
      </c>
      <c r="O15" s="5" t="s">
        <v>53</v>
      </c>
      <c r="P15" s="7">
        <v>0</v>
      </c>
      <c r="Q15" s="7">
        <v>40064680</v>
      </c>
      <c r="R15" s="7">
        <v>0</v>
      </c>
      <c r="S15" s="7">
        <v>40064680</v>
      </c>
      <c r="T15" s="7">
        <v>0</v>
      </c>
      <c r="U15" s="7">
        <v>40064680</v>
      </c>
      <c r="V15" s="7">
        <v>0</v>
      </c>
      <c r="W15" s="7">
        <v>6775000</v>
      </c>
      <c r="X15" s="9">
        <f t="shared" si="0"/>
        <v>0.16910156277299607</v>
      </c>
      <c r="Y15" s="7">
        <v>6775000</v>
      </c>
      <c r="Z15" s="9">
        <f t="shared" si="1"/>
        <v>0.16910156277299607</v>
      </c>
      <c r="AA15" s="7">
        <v>6775000</v>
      </c>
      <c r="AB15" s="7">
        <v>6775000</v>
      </c>
      <c r="AC15" s="9">
        <f t="shared" si="2"/>
        <v>0.16910156277299607</v>
      </c>
    </row>
    <row r="16" spans="1:29" ht="45" x14ac:dyDescent="0.25">
      <c r="A16" s="4" t="s">
        <v>32</v>
      </c>
      <c r="B16" s="5" t="s">
        <v>33</v>
      </c>
      <c r="C16" s="6" t="s">
        <v>67</v>
      </c>
      <c r="D16" s="4" t="s">
        <v>35</v>
      </c>
      <c r="E16" s="4" t="s">
        <v>62</v>
      </c>
      <c r="F16" s="4" t="s">
        <v>55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68</v>
      </c>
      <c r="P16" s="7">
        <v>0</v>
      </c>
      <c r="Q16" s="7">
        <v>165476586</v>
      </c>
      <c r="R16" s="7">
        <v>165476586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9" t="e">
        <f t="shared" si="0"/>
        <v>#DIV/0!</v>
      </c>
      <c r="Y16" s="7">
        <v>0</v>
      </c>
      <c r="Z16" s="9" t="e">
        <f t="shared" si="1"/>
        <v>#DIV/0!</v>
      </c>
      <c r="AA16" s="7">
        <v>0</v>
      </c>
      <c r="AB16" s="7">
        <v>0</v>
      </c>
      <c r="AC16" s="9" t="e">
        <f t="shared" si="2"/>
        <v>#DIV/0!</v>
      </c>
    </row>
    <row r="17" spans="1:29" ht="4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62</v>
      </c>
      <c r="F17" s="4" t="s">
        <v>55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69</v>
      </c>
      <c r="O17" s="5" t="s">
        <v>68</v>
      </c>
      <c r="P17" s="7">
        <v>0</v>
      </c>
      <c r="Q17" s="7">
        <v>165476586</v>
      </c>
      <c r="R17" s="7">
        <v>0</v>
      </c>
      <c r="S17" s="7">
        <v>165476586</v>
      </c>
      <c r="T17" s="7">
        <v>0</v>
      </c>
      <c r="U17" s="7">
        <v>165476586</v>
      </c>
      <c r="V17" s="7">
        <v>0</v>
      </c>
      <c r="W17" s="7">
        <v>165476586</v>
      </c>
      <c r="X17" s="9">
        <f t="shared" si="0"/>
        <v>1</v>
      </c>
      <c r="Y17" s="7">
        <v>165476586</v>
      </c>
      <c r="Z17" s="9">
        <f t="shared" si="1"/>
        <v>1</v>
      </c>
      <c r="AA17" s="7">
        <v>165476586</v>
      </c>
      <c r="AB17" s="7">
        <v>165476586</v>
      </c>
      <c r="AC17" s="9">
        <f t="shared" si="2"/>
        <v>1</v>
      </c>
    </row>
    <row r="18" spans="1:29" ht="45" x14ac:dyDescent="0.25">
      <c r="A18" s="4" t="s">
        <v>32</v>
      </c>
      <c r="B18" s="5" t="s">
        <v>33</v>
      </c>
      <c r="C18" s="6" t="s">
        <v>67</v>
      </c>
      <c r="D18" s="4" t="s">
        <v>35</v>
      </c>
      <c r="E18" s="4" t="s">
        <v>62</v>
      </c>
      <c r="F18" s="4" t="s">
        <v>55</v>
      </c>
      <c r="G18" s="4" t="s">
        <v>36</v>
      </c>
      <c r="H18" s="4" t="s">
        <v>36</v>
      </c>
      <c r="I18" s="4"/>
      <c r="J18" s="4"/>
      <c r="K18" s="4"/>
      <c r="L18" s="4" t="s">
        <v>38</v>
      </c>
      <c r="M18" s="4" t="s">
        <v>70</v>
      </c>
      <c r="N18" s="4" t="s">
        <v>69</v>
      </c>
      <c r="O18" s="5" t="s">
        <v>68</v>
      </c>
      <c r="P18" s="7">
        <v>4681000000</v>
      </c>
      <c r="Q18" s="7">
        <v>68000000</v>
      </c>
      <c r="R18" s="7">
        <v>0</v>
      </c>
      <c r="S18" s="7">
        <v>4749000000</v>
      </c>
      <c r="T18" s="7">
        <v>0</v>
      </c>
      <c r="U18" s="7">
        <v>4749000000</v>
      </c>
      <c r="V18" s="7">
        <v>0</v>
      </c>
      <c r="W18" s="7">
        <v>4749000000</v>
      </c>
      <c r="X18" s="9">
        <f t="shared" si="0"/>
        <v>1</v>
      </c>
      <c r="Y18" s="7">
        <v>4749000000</v>
      </c>
      <c r="Z18" s="9">
        <f t="shared" si="1"/>
        <v>1</v>
      </c>
      <c r="AA18" s="7">
        <v>4749000000</v>
      </c>
      <c r="AB18" s="7">
        <v>4749000000</v>
      </c>
      <c r="AC18" s="9">
        <f t="shared" si="2"/>
        <v>1</v>
      </c>
    </row>
    <row r="19" spans="1:29" ht="45" x14ac:dyDescent="0.25">
      <c r="A19" s="4" t="s">
        <v>32</v>
      </c>
      <c r="B19" s="5" t="s">
        <v>33</v>
      </c>
      <c r="C19" s="6" t="s">
        <v>71</v>
      </c>
      <c r="D19" s="4" t="s">
        <v>35</v>
      </c>
      <c r="E19" s="4" t="s">
        <v>62</v>
      </c>
      <c r="F19" s="4" t="s">
        <v>72</v>
      </c>
      <c r="G19" s="4" t="s">
        <v>36</v>
      </c>
      <c r="H19" s="4" t="s">
        <v>36</v>
      </c>
      <c r="I19" s="4"/>
      <c r="J19" s="4"/>
      <c r="K19" s="4"/>
      <c r="L19" s="4" t="s">
        <v>38</v>
      </c>
      <c r="M19" s="4" t="s">
        <v>39</v>
      </c>
      <c r="N19" s="4" t="s">
        <v>40</v>
      </c>
      <c r="O19" s="5" t="s">
        <v>73</v>
      </c>
      <c r="P19" s="7">
        <v>4492000000</v>
      </c>
      <c r="Q19" s="7">
        <v>0</v>
      </c>
      <c r="R19" s="7">
        <v>0</v>
      </c>
      <c r="S19" s="7">
        <v>4492000000</v>
      </c>
      <c r="T19" s="7">
        <v>0</v>
      </c>
      <c r="U19" s="7">
        <v>234931440.13</v>
      </c>
      <c r="V19" s="7">
        <v>4257068559.8699999</v>
      </c>
      <c r="W19" s="7">
        <v>234931440.13</v>
      </c>
      <c r="X19" s="9">
        <f t="shared" si="0"/>
        <v>5.2299964410062329E-2</v>
      </c>
      <c r="Y19" s="7">
        <v>234931440.13</v>
      </c>
      <c r="Z19" s="9">
        <f t="shared" si="1"/>
        <v>5.2299964410062329E-2</v>
      </c>
      <c r="AA19" s="7">
        <v>234931440.13</v>
      </c>
      <c r="AB19" s="7">
        <v>234931440.13</v>
      </c>
      <c r="AC19" s="9">
        <f t="shared" si="2"/>
        <v>5.2299964410062329E-2</v>
      </c>
    </row>
    <row r="20" spans="1:29" ht="45" x14ac:dyDescent="0.25">
      <c r="A20" s="4" t="s">
        <v>32</v>
      </c>
      <c r="B20" s="5" t="s">
        <v>33</v>
      </c>
      <c r="C20" s="6" t="s">
        <v>74</v>
      </c>
      <c r="D20" s="4" t="s">
        <v>75</v>
      </c>
      <c r="E20" s="4" t="s">
        <v>76</v>
      </c>
      <c r="F20" s="4" t="s">
        <v>77</v>
      </c>
      <c r="G20" s="4" t="s">
        <v>36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38</v>
      </c>
      <c r="M20" s="4" t="s">
        <v>39</v>
      </c>
      <c r="N20" s="4" t="s">
        <v>40</v>
      </c>
      <c r="O20" s="5" t="s">
        <v>78</v>
      </c>
      <c r="P20" s="7">
        <v>560912860893</v>
      </c>
      <c r="Q20" s="7">
        <v>22939000000</v>
      </c>
      <c r="R20" s="7">
        <v>27166546193</v>
      </c>
      <c r="S20" s="7">
        <v>556685314700</v>
      </c>
      <c r="T20" s="7">
        <v>0</v>
      </c>
      <c r="U20" s="7">
        <v>555508852413.30005</v>
      </c>
      <c r="V20" s="7">
        <v>1176462286.7</v>
      </c>
      <c r="W20" s="7">
        <v>555040202854.19995</v>
      </c>
      <c r="X20" s="9">
        <f t="shared" si="0"/>
        <v>0.99704480825637265</v>
      </c>
      <c r="Y20" s="7">
        <v>248812296640.97</v>
      </c>
      <c r="Z20" s="9">
        <f t="shared" si="1"/>
        <v>0.44695322486646871</v>
      </c>
      <c r="AA20" s="7">
        <v>149892349323.39999</v>
      </c>
      <c r="AB20" s="7">
        <v>149892349323.39999</v>
      </c>
      <c r="AC20" s="9">
        <f t="shared" si="2"/>
        <v>0.26925867337488074</v>
      </c>
    </row>
    <row r="21" spans="1:29" ht="45" x14ac:dyDescent="0.25">
      <c r="A21" s="4" t="s">
        <v>32</v>
      </c>
      <c r="B21" s="5" t="s">
        <v>33</v>
      </c>
      <c r="C21" s="6" t="s">
        <v>74</v>
      </c>
      <c r="D21" s="4" t="s">
        <v>75</v>
      </c>
      <c r="E21" s="4" t="s">
        <v>76</v>
      </c>
      <c r="F21" s="4" t="s">
        <v>77</v>
      </c>
      <c r="G21" s="4" t="s">
        <v>36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70</v>
      </c>
      <c r="N21" s="4" t="s">
        <v>40</v>
      </c>
      <c r="O21" s="5" t="s">
        <v>78</v>
      </c>
      <c r="P21" s="7">
        <v>83000000000</v>
      </c>
      <c r="Q21" s="7">
        <v>0</v>
      </c>
      <c r="R21" s="7">
        <v>12242384003</v>
      </c>
      <c r="S21" s="7">
        <v>70757615997</v>
      </c>
      <c r="T21" s="7">
        <v>0</v>
      </c>
      <c r="U21" s="7">
        <v>68095841794.889999</v>
      </c>
      <c r="V21" s="7">
        <v>2661774202.1100001</v>
      </c>
      <c r="W21" s="7">
        <v>67968268581.43</v>
      </c>
      <c r="X21" s="9">
        <f t="shared" si="0"/>
        <v>0.96057883838697644</v>
      </c>
      <c r="Y21" s="7">
        <v>44360147740.230003</v>
      </c>
      <c r="Z21" s="9">
        <f t="shared" si="1"/>
        <v>0.62693106763391793</v>
      </c>
      <c r="AA21" s="7">
        <v>27025990940.099998</v>
      </c>
      <c r="AB21" s="7">
        <v>27025990940.099998</v>
      </c>
      <c r="AC21" s="9">
        <f t="shared" si="2"/>
        <v>0.38195168900611143</v>
      </c>
    </row>
    <row r="22" spans="1:29" ht="45" x14ac:dyDescent="0.25">
      <c r="A22" s="4" t="s">
        <v>32</v>
      </c>
      <c r="B22" s="5" t="s">
        <v>33</v>
      </c>
      <c r="C22" s="6" t="s">
        <v>74</v>
      </c>
      <c r="D22" s="4" t="s">
        <v>75</v>
      </c>
      <c r="E22" s="4" t="s">
        <v>76</v>
      </c>
      <c r="F22" s="4" t="s">
        <v>77</v>
      </c>
      <c r="G22" s="4" t="s">
        <v>36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79</v>
      </c>
      <c r="N22" s="4" t="s">
        <v>40</v>
      </c>
      <c r="O22" s="5" t="s">
        <v>78</v>
      </c>
      <c r="P22" s="7">
        <v>77000000000</v>
      </c>
      <c r="Q22" s="7">
        <v>0</v>
      </c>
      <c r="R22" s="7">
        <v>10964943586</v>
      </c>
      <c r="S22" s="7">
        <v>66035056414</v>
      </c>
      <c r="T22" s="7">
        <v>0</v>
      </c>
      <c r="U22" s="7">
        <v>63682524855</v>
      </c>
      <c r="V22" s="7">
        <v>2352531559</v>
      </c>
      <c r="W22" s="7">
        <v>62217242388.110001</v>
      </c>
      <c r="X22" s="9">
        <f t="shared" si="0"/>
        <v>0.94218504180636109</v>
      </c>
      <c r="Y22" s="7">
        <v>40815343625.970001</v>
      </c>
      <c r="Z22" s="9">
        <f t="shared" si="1"/>
        <v>0.61808599617273585</v>
      </c>
      <c r="AA22" s="7">
        <v>3590194716.6399999</v>
      </c>
      <c r="AB22" s="7">
        <v>3590194716.6399999</v>
      </c>
      <c r="AC22" s="9">
        <f t="shared" si="2"/>
        <v>5.4368011653259489E-2</v>
      </c>
    </row>
    <row r="23" spans="1:29" ht="56.25" x14ac:dyDescent="0.25">
      <c r="A23" s="4" t="s">
        <v>32</v>
      </c>
      <c r="B23" s="5" t="s">
        <v>33</v>
      </c>
      <c r="C23" s="6" t="s">
        <v>80</v>
      </c>
      <c r="D23" s="4" t="s">
        <v>75</v>
      </c>
      <c r="E23" s="4" t="s">
        <v>76</v>
      </c>
      <c r="F23" s="4" t="s">
        <v>77</v>
      </c>
      <c r="G23" s="4" t="s">
        <v>62</v>
      </c>
      <c r="H23" s="4"/>
      <c r="I23" s="4"/>
      <c r="J23" s="4"/>
      <c r="K23" s="4"/>
      <c r="L23" s="4" t="s">
        <v>38</v>
      </c>
      <c r="M23" s="4" t="s">
        <v>39</v>
      </c>
      <c r="N23" s="4" t="s">
        <v>40</v>
      </c>
      <c r="O23" s="5" t="s">
        <v>81</v>
      </c>
      <c r="P23" s="7">
        <v>0</v>
      </c>
      <c r="Q23" s="7">
        <v>187109519</v>
      </c>
      <c r="R23" s="7">
        <v>0</v>
      </c>
      <c r="S23" s="7">
        <v>187109519</v>
      </c>
      <c r="T23" s="7">
        <v>0</v>
      </c>
      <c r="U23" s="7">
        <v>187109519</v>
      </c>
      <c r="V23" s="7">
        <v>0</v>
      </c>
      <c r="W23" s="7">
        <v>187109518.25</v>
      </c>
      <c r="X23" s="9">
        <f t="shared" si="0"/>
        <v>0.99999999599165235</v>
      </c>
      <c r="Y23" s="7">
        <v>187109518.25</v>
      </c>
      <c r="Z23" s="9">
        <f t="shared" si="1"/>
        <v>0.99999999599165235</v>
      </c>
      <c r="AA23" s="7">
        <v>187109518.25</v>
      </c>
      <c r="AB23" s="7">
        <v>187109518.25</v>
      </c>
      <c r="AC23" s="9">
        <f t="shared" si="2"/>
        <v>0.99999999599165235</v>
      </c>
    </row>
    <row r="24" spans="1:29" ht="56.25" x14ac:dyDescent="0.25">
      <c r="A24" s="4" t="s">
        <v>32</v>
      </c>
      <c r="B24" s="5" t="s">
        <v>33</v>
      </c>
      <c r="C24" s="6" t="s">
        <v>80</v>
      </c>
      <c r="D24" s="4" t="s">
        <v>75</v>
      </c>
      <c r="E24" s="4" t="s">
        <v>76</v>
      </c>
      <c r="F24" s="4" t="s">
        <v>77</v>
      </c>
      <c r="G24" s="4" t="s">
        <v>62</v>
      </c>
      <c r="H24" s="4"/>
      <c r="I24" s="4"/>
      <c r="J24" s="4"/>
      <c r="K24" s="4"/>
      <c r="L24" s="4" t="s">
        <v>38</v>
      </c>
      <c r="M24" s="4" t="s">
        <v>70</v>
      </c>
      <c r="N24" s="4" t="s">
        <v>40</v>
      </c>
      <c r="O24" s="5" t="s">
        <v>81</v>
      </c>
      <c r="P24" s="7">
        <v>0</v>
      </c>
      <c r="Q24" s="7">
        <v>654056289</v>
      </c>
      <c r="R24" s="7">
        <v>0</v>
      </c>
      <c r="S24" s="7">
        <v>654056289</v>
      </c>
      <c r="T24" s="7">
        <v>0</v>
      </c>
      <c r="U24" s="7">
        <v>654056289</v>
      </c>
      <c r="V24" s="7">
        <v>0</v>
      </c>
      <c r="W24" s="7">
        <v>654056289</v>
      </c>
      <c r="X24" s="9">
        <f t="shared" si="0"/>
        <v>1</v>
      </c>
      <c r="Y24" s="7">
        <v>654056289</v>
      </c>
      <c r="Z24" s="9">
        <f t="shared" si="1"/>
        <v>1</v>
      </c>
      <c r="AA24" s="7">
        <v>0</v>
      </c>
      <c r="AB24" s="7">
        <v>0</v>
      </c>
      <c r="AC24" s="9">
        <f t="shared" si="2"/>
        <v>0</v>
      </c>
    </row>
    <row r="25" spans="1:29" ht="45" x14ac:dyDescent="0.25">
      <c r="A25" s="4" t="s">
        <v>32</v>
      </c>
      <c r="B25" s="5" t="s">
        <v>33</v>
      </c>
      <c r="C25" s="6" t="s">
        <v>82</v>
      </c>
      <c r="D25" s="4" t="s">
        <v>75</v>
      </c>
      <c r="E25" s="4" t="s">
        <v>83</v>
      </c>
      <c r="F25" s="4" t="s">
        <v>84</v>
      </c>
      <c r="G25" s="4" t="s">
        <v>62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38</v>
      </c>
      <c r="M25" s="4" t="s">
        <v>39</v>
      </c>
      <c r="N25" s="4" t="s">
        <v>40</v>
      </c>
      <c r="O25" s="5" t="s">
        <v>85</v>
      </c>
      <c r="P25" s="7">
        <v>27910337742</v>
      </c>
      <c r="Q25" s="7">
        <v>0</v>
      </c>
      <c r="R25" s="7">
        <v>4186550661</v>
      </c>
      <c r="S25" s="7">
        <v>23723787081</v>
      </c>
      <c r="T25" s="7">
        <v>0</v>
      </c>
      <c r="U25" s="7">
        <v>23442361023</v>
      </c>
      <c r="V25" s="7">
        <v>281426058</v>
      </c>
      <c r="W25" s="7">
        <v>23130226840</v>
      </c>
      <c r="X25" s="9">
        <f t="shared" si="0"/>
        <v>0.97498037564688089</v>
      </c>
      <c r="Y25" s="7">
        <v>19894380793.419998</v>
      </c>
      <c r="Z25" s="9">
        <f t="shared" si="1"/>
        <v>0.8385836850370777</v>
      </c>
      <c r="AA25" s="7">
        <v>18906503951.919998</v>
      </c>
      <c r="AB25" s="7">
        <v>18906503951.919998</v>
      </c>
      <c r="AC25" s="9">
        <f t="shared" si="2"/>
        <v>0.79694291165940845</v>
      </c>
    </row>
    <row r="26" spans="1:29" ht="45" x14ac:dyDescent="0.25">
      <c r="A26" s="4" t="s">
        <v>32</v>
      </c>
      <c r="B26" s="5" t="s">
        <v>33</v>
      </c>
      <c r="C26" s="6" t="s">
        <v>82</v>
      </c>
      <c r="D26" s="4" t="s">
        <v>75</v>
      </c>
      <c r="E26" s="4" t="s">
        <v>83</v>
      </c>
      <c r="F26" s="4" t="s">
        <v>84</v>
      </c>
      <c r="G26" s="4" t="s">
        <v>62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70</v>
      </c>
      <c r="N26" s="4" t="s">
        <v>40</v>
      </c>
      <c r="O26" s="5" t="s">
        <v>85</v>
      </c>
      <c r="P26" s="7">
        <v>33000000000</v>
      </c>
      <c r="Q26" s="7">
        <v>0</v>
      </c>
      <c r="R26" s="7">
        <v>4950000000</v>
      </c>
      <c r="S26" s="7">
        <v>28050000000</v>
      </c>
      <c r="T26" s="7">
        <v>0</v>
      </c>
      <c r="U26" s="7">
        <v>28050000000</v>
      </c>
      <c r="V26" s="7">
        <v>0</v>
      </c>
      <c r="W26" s="7">
        <v>28024862382.240002</v>
      </c>
      <c r="X26" s="9">
        <f t="shared" si="0"/>
        <v>0.99910382824385036</v>
      </c>
      <c r="Y26" s="7">
        <v>13750579880.5</v>
      </c>
      <c r="Z26" s="9">
        <f t="shared" si="1"/>
        <v>0.49021675153297684</v>
      </c>
      <c r="AA26" s="7">
        <v>8483528146.0799999</v>
      </c>
      <c r="AB26" s="7">
        <v>8483528146.0799999</v>
      </c>
      <c r="AC26" s="9">
        <f t="shared" si="2"/>
        <v>0.30244307116149732</v>
      </c>
    </row>
    <row r="27" spans="1:29" ht="45" x14ac:dyDescent="0.25">
      <c r="A27" s="4" t="s">
        <v>32</v>
      </c>
      <c r="B27" s="5" t="s">
        <v>33</v>
      </c>
      <c r="C27" s="6" t="s">
        <v>86</v>
      </c>
      <c r="D27" s="4" t="s">
        <v>75</v>
      </c>
      <c r="E27" s="4" t="s">
        <v>87</v>
      </c>
      <c r="F27" s="4" t="s">
        <v>88</v>
      </c>
      <c r="G27" s="4" t="s">
        <v>72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38</v>
      </c>
      <c r="M27" s="4" t="s">
        <v>70</v>
      </c>
      <c r="N27" s="4" t="s">
        <v>40</v>
      </c>
      <c r="O27" s="5" t="s">
        <v>89</v>
      </c>
      <c r="P27" s="7">
        <v>0</v>
      </c>
      <c r="Q27" s="7">
        <v>160031376297</v>
      </c>
      <c r="R27" s="7">
        <v>45604195852</v>
      </c>
      <c r="S27" s="7">
        <v>114427180445</v>
      </c>
      <c r="T27" s="7">
        <v>0</v>
      </c>
      <c r="U27" s="7">
        <v>114427180145.14</v>
      </c>
      <c r="V27" s="7">
        <v>299.86</v>
      </c>
      <c r="W27" s="7">
        <v>107296032908.10001</v>
      </c>
      <c r="X27" s="9">
        <f t="shared" si="0"/>
        <v>0.93767960104262449</v>
      </c>
      <c r="Y27" s="7">
        <v>99445943680.929993</v>
      </c>
      <c r="Z27" s="9">
        <f t="shared" si="1"/>
        <v>0.86907623952797808</v>
      </c>
      <c r="AA27" s="7">
        <v>88108616004.720001</v>
      </c>
      <c r="AB27" s="7">
        <v>88108616004.720001</v>
      </c>
      <c r="AC27" s="9">
        <f t="shared" si="2"/>
        <v>0.76999726517835376</v>
      </c>
    </row>
    <row r="28" spans="1:29" ht="45" x14ac:dyDescent="0.25">
      <c r="A28" s="4" t="s">
        <v>32</v>
      </c>
      <c r="B28" s="5" t="s">
        <v>33</v>
      </c>
      <c r="C28" s="6" t="s">
        <v>86</v>
      </c>
      <c r="D28" s="4" t="s">
        <v>75</v>
      </c>
      <c r="E28" s="4" t="s">
        <v>87</v>
      </c>
      <c r="F28" s="4" t="s">
        <v>88</v>
      </c>
      <c r="G28" s="4" t="s">
        <v>72</v>
      </c>
      <c r="H28" s="4" t="s">
        <v>1</v>
      </c>
      <c r="I28" s="4" t="s">
        <v>1</v>
      </c>
      <c r="J28" s="4" t="s">
        <v>1</v>
      </c>
      <c r="K28" s="4" t="s">
        <v>1</v>
      </c>
      <c r="L28" s="4" t="s">
        <v>38</v>
      </c>
      <c r="M28" s="4" t="s">
        <v>79</v>
      </c>
      <c r="N28" s="4" t="s">
        <v>40</v>
      </c>
      <c r="O28" s="5" t="s">
        <v>89</v>
      </c>
      <c r="P28" s="7">
        <v>0</v>
      </c>
      <c r="Q28" s="7">
        <v>51257623703</v>
      </c>
      <c r="R28" s="7">
        <v>40340025233</v>
      </c>
      <c r="S28" s="7">
        <v>10917598470</v>
      </c>
      <c r="T28" s="7">
        <v>0</v>
      </c>
      <c r="U28" s="7">
        <v>10917597832</v>
      </c>
      <c r="V28" s="7">
        <v>638</v>
      </c>
      <c r="W28" s="7">
        <v>10738025978</v>
      </c>
      <c r="X28" s="9">
        <f t="shared" si="0"/>
        <v>0.98355201535452697</v>
      </c>
      <c r="Y28" s="7">
        <v>9559369806</v>
      </c>
      <c r="Z28" s="9">
        <f t="shared" si="1"/>
        <v>0.87559272602557991</v>
      </c>
      <c r="AA28" s="7">
        <v>6723885964</v>
      </c>
      <c r="AB28" s="7">
        <v>6723885964</v>
      </c>
      <c r="AC28" s="9">
        <f t="shared" si="2"/>
        <v>0.61587591652837181</v>
      </c>
    </row>
    <row r="29" spans="1:29" ht="56.25" x14ac:dyDescent="0.25">
      <c r="A29" s="4" t="s">
        <v>32</v>
      </c>
      <c r="B29" s="5" t="s">
        <v>33</v>
      </c>
      <c r="C29" s="6" t="s">
        <v>90</v>
      </c>
      <c r="D29" s="4" t="s">
        <v>75</v>
      </c>
      <c r="E29" s="4" t="s">
        <v>87</v>
      </c>
      <c r="F29" s="4" t="s">
        <v>88</v>
      </c>
      <c r="G29" s="4" t="s">
        <v>91</v>
      </c>
      <c r="H29" s="4" t="s">
        <v>1</v>
      </c>
      <c r="I29" s="4" t="s">
        <v>1</v>
      </c>
      <c r="J29" s="4" t="s">
        <v>1</v>
      </c>
      <c r="K29" s="4" t="s">
        <v>1</v>
      </c>
      <c r="L29" s="4" t="s">
        <v>38</v>
      </c>
      <c r="M29" s="4" t="s">
        <v>39</v>
      </c>
      <c r="N29" s="4" t="s">
        <v>40</v>
      </c>
      <c r="O29" s="5" t="s">
        <v>92</v>
      </c>
      <c r="P29" s="7">
        <v>39400000000</v>
      </c>
      <c r="Q29" s="7">
        <v>0</v>
      </c>
      <c r="R29" s="7">
        <v>123678899</v>
      </c>
      <c r="S29" s="7">
        <v>39276321101</v>
      </c>
      <c r="T29" s="7">
        <v>0</v>
      </c>
      <c r="U29" s="7">
        <v>39276321101</v>
      </c>
      <c r="V29" s="7">
        <v>0</v>
      </c>
      <c r="W29" s="7">
        <v>39271466846</v>
      </c>
      <c r="X29" s="9">
        <f t="shared" si="0"/>
        <v>0.9998764075946035</v>
      </c>
      <c r="Y29" s="7">
        <v>39271466846</v>
      </c>
      <c r="Z29" s="9">
        <f t="shared" si="1"/>
        <v>0.9998764075946035</v>
      </c>
      <c r="AA29" s="7">
        <v>29775091846</v>
      </c>
      <c r="AB29" s="7">
        <v>29775091846</v>
      </c>
      <c r="AC29" s="9">
        <f t="shared" si="2"/>
        <v>0.75809268819838393</v>
      </c>
    </row>
    <row r="30" spans="1:29" ht="123.75" x14ac:dyDescent="0.25">
      <c r="A30" s="4" t="s">
        <v>32</v>
      </c>
      <c r="B30" s="5" t="s">
        <v>33</v>
      </c>
      <c r="C30" s="6" t="s">
        <v>93</v>
      </c>
      <c r="D30" s="4" t="s">
        <v>75</v>
      </c>
      <c r="E30" s="4" t="s">
        <v>87</v>
      </c>
      <c r="F30" s="4" t="s">
        <v>88</v>
      </c>
      <c r="G30" s="4" t="s">
        <v>94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38</v>
      </c>
      <c r="M30" s="4" t="s">
        <v>39</v>
      </c>
      <c r="N30" s="4" t="s">
        <v>40</v>
      </c>
      <c r="O30" s="5" t="s">
        <v>95</v>
      </c>
      <c r="P30" s="7">
        <v>150694512121</v>
      </c>
      <c r="Q30" s="7">
        <v>0</v>
      </c>
      <c r="R30" s="7">
        <v>27199435983</v>
      </c>
      <c r="S30" s="7">
        <v>123495076138</v>
      </c>
      <c r="T30" s="7">
        <v>0</v>
      </c>
      <c r="U30" s="7">
        <v>123487036136</v>
      </c>
      <c r="V30" s="7">
        <v>8040002</v>
      </c>
      <c r="W30" s="7">
        <v>123434404074</v>
      </c>
      <c r="X30" s="9">
        <f t="shared" si="0"/>
        <v>0.99950870863926422</v>
      </c>
      <c r="Y30" s="7">
        <v>89840362642</v>
      </c>
      <c r="Z30" s="9">
        <f t="shared" si="1"/>
        <v>0.72748133327686337</v>
      </c>
      <c r="AA30" s="7">
        <v>74808638649.699997</v>
      </c>
      <c r="AB30" s="7">
        <v>74808638649.699997</v>
      </c>
      <c r="AC30" s="9">
        <f t="shared" si="2"/>
        <v>0.6057621161033564</v>
      </c>
    </row>
    <row r="31" spans="1:29" ht="67.5" x14ac:dyDescent="0.25">
      <c r="A31" s="4" t="s">
        <v>32</v>
      </c>
      <c r="B31" s="5" t="s">
        <v>33</v>
      </c>
      <c r="C31" s="6" t="s">
        <v>96</v>
      </c>
      <c r="D31" s="4" t="s">
        <v>75</v>
      </c>
      <c r="E31" s="4" t="s">
        <v>87</v>
      </c>
      <c r="F31" s="4" t="s">
        <v>88</v>
      </c>
      <c r="G31" s="4" t="s">
        <v>97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38</v>
      </c>
      <c r="M31" s="4" t="s">
        <v>39</v>
      </c>
      <c r="N31" s="4" t="s">
        <v>40</v>
      </c>
      <c r="O31" s="5" t="s">
        <v>98</v>
      </c>
      <c r="P31" s="7">
        <v>4824821207</v>
      </c>
      <c r="Q31" s="7">
        <v>0</v>
      </c>
      <c r="R31" s="7">
        <v>216242924</v>
      </c>
      <c r="S31" s="7">
        <v>4608578283</v>
      </c>
      <c r="T31" s="7">
        <v>0</v>
      </c>
      <c r="U31" s="7">
        <v>4608578283</v>
      </c>
      <c r="V31" s="7">
        <v>0</v>
      </c>
      <c r="W31" s="7">
        <v>4586189528</v>
      </c>
      <c r="X31" s="9">
        <f t="shared" si="0"/>
        <v>0.99514193887460112</v>
      </c>
      <c r="Y31" s="7">
        <v>4583189528</v>
      </c>
      <c r="Z31" s="9">
        <f t="shared" si="1"/>
        <v>0.99449097890044458</v>
      </c>
      <c r="AA31" s="7">
        <v>4570669291</v>
      </c>
      <c r="AB31" s="7">
        <v>4570669291</v>
      </c>
      <c r="AC31" s="9">
        <f t="shared" si="2"/>
        <v>0.99177425451579337</v>
      </c>
    </row>
    <row r="32" spans="1:29" ht="56.25" x14ac:dyDescent="0.25">
      <c r="A32" s="4" t="s">
        <v>32</v>
      </c>
      <c r="B32" s="5" t="s">
        <v>33</v>
      </c>
      <c r="C32" s="6" t="s">
        <v>99</v>
      </c>
      <c r="D32" s="4" t="s">
        <v>75</v>
      </c>
      <c r="E32" s="4" t="s">
        <v>87</v>
      </c>
      <c r="F32" s="4" t="s">
        <v>88</v>
      </c>
      <c r="G32" s="4" t="s">
        <v>100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38</v>
      </c>
      <c r="M32" s="4" t="s">
        <v>39</v>
      </c>
      <c r="N32" s="4" t="s">
        <v>40</v>
      </c>
      <c r="O32" s="5" t="s">
        <v>101</v>
      </c>
      <c r="P32" s="7">
        <v>1649322000000</v>
      </c>
      <c r="Q32" s="7">
        <v>30140285544</v>
      </c>
      <c r="R32" s="7">
        <v>555668682</v>
      </c>
      <c r="S32" s="7">
        <v>1678906616862</v>
      </c>
      <c r="T32" s="7">
        <v>0</v>
      </c>
      <c r="U32" s="7">
        <v>1678906616861.4199</v>
      </c>
      <c r="V32" s="7">
        <v>0.57999999999999996</v>
      </c>
      <c r="W32" s="7">
        <v>1678710629956.76</v>
      </c>
      <c r="X32" s="9">
        <f t="shared" si="0"/>
        <v>0.99988326515407611</v>
      </c>
      <c r="Y32" s="7">
        <v>1561840409744.3999</v>
      </c>
      <c r="Z32" s="9">
        <f t="shared" si="1"/>
        <v>0.93027235348181214</v>
      </c>
      <c r="AA32" s="7">
        <v>1558601935468.3999</v>
      </c>
      <c r="AB32" s="7">
        <v>1558601935468.3999</v>
      </c>
      <c r="AC32" s="9">
        <f t="shared" si="2"/>
        <v>0.92834343483709747</v>
      </c>
    </row>
    <row r="33" spans="1:29" ht="56.25" x14ac:dyDescent="0.25">
      <c r="A33" s="4" t="s">
        <v>32</v>
      </c>
      <c r="B33" s="5" t="s">
        <v>33</v>
      </c>
      <c r="C33" s="6" t="s">
        <v>99</v>
      </c>
      <c r="D33" s="4" t="s">
        <v>75</v>
      </c>
      <c r="E33" s="4" t="s">
        <v>87</v>
      </c>
      <c r="F33" s="4" t="s">
        <v>88</v>
      </c>
      <c r="G33" s="4" t="s">
        <v>100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38</v>
      </c>
      <c r="M33" s="4" t="s">
        <v>70</v>
      </c>
      <c r="N33" s="4" t="s">
        <v>40</v>
      </c>
      <c r="O33" s="5" t="s">
        <v>101</v>
      </c>
      <c r="P33" s="7">
        <v>48076656036</v>
      </c>
      <c r="Q33" s="7">
        <v>47522428705</v>
      </c>
      <c r="R33" s="7">
        <v>0</v>
      </c>
      <c r="S33" s="7">
        <v>95599084741</v>
      </c>
      <c r="T33" s="7">
        <v>0</v>
      </c>
      <c r="U33" s="7">
        <v>95599084731</v>
      </c>
      <c r="V33" s="7">
        <v>10</v>
      </c>
      <c r="W33" s="7">
        <v>95599084731</v>
      </c>
      <c r="X33" s="9">
        <f t="shared" si="0"/>
        <v>0.99999999989539645</v>
      </c>
      <c r="Y33" s="7">
        <v>48006471086</v>
      </c>
      <c r="Z33" s="9">
        <f t="shared" si="1"/>
        <v>0.50216454703578617</v>
      </c>
      <c r="AA33" s="7">
        <v>48006471086</v>
      </c>
      <c r="AB33" s="7">
        <v>48006471086</v>
      </c>
      <c r="AC33" s="9">
        <f t="shared" si="2"/>
        <v>0.50216454703578617</v>
      </c>
    </row>
    <row r="34" spans="1:29" ht="56.25" x14ac:dyDescent="0.25">
      <c r="A34" s="4" t="s">
        <v>32</v>
      </c>
      <c r="B34" s="5" t="s">
        <v>33</v>
      </c>
      <c r="C34" s="6" t="s">
        <v>99</v>
      </c>
      <c r="D34" s="4" t="s">
        <v>75</v>
      </c>
      <c r="E34" s="4" t="s">
        <v>87</v>
      </c>
      <c r="F34" s="4" t="s">
        <v>88</v>
      </c>
      <c r="G34" s="4" t="s">
        <v>100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38</v>
      </c>
      <c r="M34" s="4" t="s">
        <v>79</v>
      </c>
      <c r="N34" s="4" t="s">
        <v>40</v>
      </c>
      <c r="O34" s="5" t="s">
        <v>101</v>
      </c>
      <c r="P34" s="7">
        <v>301923343964</v>
      </c>
      <c r="Q34" s="7">
        <v>40340025233</v>
      </c>
      <c r="R34" s="7">
        <v>0</v>
      </c>
      <c r="S34" s="7">
        <v>342263369197</v>
      </c>
      <c r="T34" s="7">
        <v>0</v>
      </c>
      <c r="U34" s="7">
        <v>342263369197</v>
      </c>
      <c r="V34" s="7">
        <v>0</v>
      </c>
      <c r="W34" s="7">
        <v>342263369197</v>
      </c>
      <c r="X34" s="9">
        <f t="shared" si="0"/>
        <v>1</v>
      </c>
      <c r="Y34" s="7">
        <v>301923343964</v>
      </c>
      <c r="Z34" s="9">
        <f t="shared" si="1"/>
        <v>0.88213747405209153</v>
      </c>
      <c r="AA34" s="7">
        <v>301923343964</v>
      </c>
      <c r="AB34" s="7">
        <v>301923343964</v>
      </c>
      <c r="AC34" s="9">
        <f t="shared" si="2"/>
        <v>0.88213747405209153</v>
      </c>
    </row>
    <row r="35" spans="1:29" ht="78.75" x14ac:dyDescent="0.25">
      <c r="A35" s="4" t="s">
        <v>32</v>
      </c>
      <c r="B35" s="5" t="s">
        <v>33</v>
      </c>
      <c r="C35" s="6" t="s">
        <v>102</v>
      </c>
      <c r="D35" s="4" t="s">
        <v>75</v>
      </c>
      <c r="E35" s="4" t="s">
        <v>87</v>
      </c>
      <c r="F35" s="4" t="s">
        <v>88</v>
      </c>
      <c r="G35" s="4" t="s">
        <v>103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38</v>
      </c>
      <c r="M35" s="4" t="s">
        <v>39</v>
      </c>
      <c r="N35" s="4" t="s">
        <v>40</v>
      </c>
      <c r="O35" s="5" t="s">
        <v>104</v>
      </c>
      <c r="P35" s="7">
        <v>0</v>
      </c>
      <c r="Q35" s="7">
        <v>555668682</v>
      </c>
      <c r="R35" s="7">
        <v>0</v>
      </c>
      <c r="S35" s="7">
        <v>555668682</v>
      </c>
      <c r="T35" s="7">
        <v>0</v>
      </c>
      <c r="U35" s="7">
        <v>555668682</v>
      </c>
      <c r="V35" s="7">
        <v>0</v>
      </c>
      <c r="W35" s="7">
        <v>555668682</v>
      </c>
      <c r="X35" s="9">
        <f t="shared" si="0"/>
        <v>1</v>
      </c>
      <c r="Y35" s="7">
        <v>555668682</v>
      </c>
      <c r="Z35" s="9">
        <f t="shared" si="1"/>
        <v>1</v>
      </c>
      <c r="AA35" s="7">
        <v>555668682</v>
      </c>
      <c r="AB35" s="7">
        <v>555668682</v>
      </c>
      <c r="AC35" s="9">
        <f t="shared" si="2"/>
        <v>1</v>
      </c>
    </row>
    <row r="36" spans="1:29" ht="78.75" x14ac:dyDescent="0.25">
      <c r="A36" s="4" t="s">
        <v>32</v>
      </c>
      <c r="B36" s="5" t="s">
        <v>33</v>
      </c>
      <c r="C36" s="6" t="s">
        <v>105</v>
      </c>
      <c r="D36" s="4" t="s">
        <v>75</v>
      </c>
      <c r="E36" s="4" t="s">
        <v>87</v>
      </c>
      <c r="F36" s="4" t="s">
        <v>88</v>
      </c>
      <c r="G36" s="4" t="s">
        <v>106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38</v>
      </c>
      <c r="M36" s="4" t="s">
        <v>39</v>
      </c>
      <c r="N36" s="4" t="s">
        <v>40</v>
      </c>
      <c r="O36" s="5" t="s">
        <v>107</v>
      </c>
      <c r="P36" s="7">
        <v>52975178793</v>
      </c>
      <c r="Q36" s="7">
        <v>0</v>
      </c>
      <c r="R36" s="7">
        <v>4856903829</v>
      </c>
      <c r="S36" s="7">
        <v>48118274964</v>
      </c>
      <c r="T36" s="7">
        <v>0</v>
      </c>
      <c r="U36" s="7">
        <v>47936316443</v>
      </c>
      <c r="V36" s="7">
        <v>181958521</v>
      </c>
      <c r="W36" s="7">
        <v>47794857342</v>
      </c>
      <c r="X36" s="9">
        <f t="shared" si="0"/>
        <v>0.99327869458657925</v>
      </c>
      <c r="Y36" s="7">
        <v>46437783418</v>
      </c>
      <c r="Z36" s="9">
        <f t="shared" si="1"/>
        <v>0.96507581480721683</v>
      </c>
      <c r="AA36" s="7">
        <v>23717800707</v>
      </c>
      <c r="AB36" s="7">
        <v>23717800707</v>
      </c>
      <c r="AC36" s="9">
        <f t="shared" si="2"/>
        <v>0.49290629651093326</v>
      </c>
    </row>
    <row r="37" spans="1:29" ht="78.75" x14ac:dyDescent="0.25">
      <c r="A37" s="4" t="s">
        <v>32</v>
      </c>
      <c r="B37" s="5" t="s">
        <v>33</v>
      </c>
      <c r="C37" s="6" t="s">
        <v>105</v>
      </c>
      <c r="D37" s="4" t="s">
        <v>75</v>
      </c>
      <c r="E37" s="4" t="s">
        <v>87</v>
      </c>
      <c r="F37" s="4" t="s">
        <v>88</v>
      </c>
      <c r="G37" s="4" t="s">
        <v>106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38</v>
      </c>
      <c r="M37" s="4" t="s">
        <v>79</v>
      </c>
      <c r="N37" s="4" t="s">
        <v>40</v>
      </c>
      <c r="O37" s="5" t="s">
        <v>107</v>
      </c>
      <c r="P37" s="7">
        <v>30000000000</v>
      </c>
      <c r="Q37" s="7">
        <v>0</v>
      </c>
      <c r="R37" s="7">
        <v>4500000000</v>
      </c>
      <c r="S37" s="7">
        <v>25500000000</v>
      </c>
      <c r="T37" s="7">
        <v>0</v>
      </c>
      <c r="U37" s="7">
        <v>25499999474</v>
      </c>
      <c r="V37" s="7">
        <v>526</v>
      </c>
      <c r="W37" s="7">
        <v>25499999474</v>
      </c>
      <c r="X37" s="9">
        <f t="shared" si="0"/>
        <v>0.99999997937254903</v>
      </c>
      <c r="Y37" s="7">
        <v>23830937427</v>
      </c>
      <c r="Z37" s="9">
        <f t="shared" si="1"/>
        <v>0.93454656576470585</v>
      </c>
      <c r="AA37" s="7">
        <v>22400431604</v>
      </c>
      <c r="AB37" s="7">
        <v>22400431604</v>
      </c>
      <c r="AC37" s="9">
        <f t="shared" si="2"/>
        <v>0.87844829819607839</v>
      </c>
    </row>
    <row r="38" spans="1:29" ht="67.5" x14ac:dyDescent="0.25">
      <c r="A38" s="4" t="s">
        <v>32</v>
      </c>
      <c r="B38" s="5" t="s">
        <v>33</v>
      </c>
      <c r="C38" s="6" t="s">
        <v>108</v>
      </c>
      <c r="D38" s="4" t="s">
        <v>75</v>
      </c>
      <c r="E38" s="4" t="s">
        <v>87</v>
      </c>
      <c r="F38" s="4" t="s">
        <v>88</v>
      </c>
      <c r="G38" s="4" t="s">
        <v>109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38</v>
      </c>
      <c r="M38" s="4" t="s">
        <v>70</v>
      </c>
      <c r="N38" s="4" t="s">
        <v>40</v>
      </c>
      <c r="O38" s="5" t="s">
        <v>110</v>
      </c>
      <c r="P38" s="7">
        <v>8000000000</v>
      </c>
      <c r="Q38" s="7">
        <v>0</v>
      </c>
      <c r="R38" s="7">
        <v>3118232853</v>
      </c>
      <c r="S38" s="7">
        <v>4881767147</v>
      </c>
      <c r="T38" s="7">
        <v>0</v>
      </c>
      <c r="U38" s="7">
        <v>4804817714</v>
      </c>
      <c r="V38" s="7">
        <v>76949433</v>
      </c>
      <c r="W38" s="7">
        <v>4796460716</v>
      </c>
      <c r="X38" s="9">
        <f t="shared" si="0"/>
        <v>0.98252550184569465</v>
      </c>
      <c r="Y38" s="7">
        <v>4784010823</v>
      </c>
      <c r="Z38" s="9">
        <f t="shared" si="1"/>
        <v>0.97997521777332741</v>
      </c>
      <c r="AA38" s="7">
        <v>4187288345.5</v>
      </c>
      <c r="AB38" s="7">
        <v>4187288345.5</v>
      </c>
      <c r="AC38" s="9">
        <f t="shared" si="2"/>
        <v>0.85774028531312085</v>
      </c>
    </row>
    <row r="39" spans="1:29" ht="123.75" x14ac:dyDescent="0.25">
      <c r="A39" s="4" t="s">
        <v>32</v>
      </c>
      <c r="B39" s="5" t="s">
        <v>33</v>
      </c>
      <c r="C39" s="6" t="s">
        <v>111</v>
      </c>
      <c r="D39" s="4" t="s">
        <v>75</v>
      </c>
      <c r="E39" s="4" t="s">
        <v>87</v>
      </c>
      <c r="F39" s="4" t="s">
        <v>88</v>
      </c>
      <c r="G39" s="4" t="s">
        <v>112</v>
      </c>
      <c r="H39" s="4" t="s">
        <v>1</v>
      </c>
      <c r="I39" s="4" t="s">
        <v>1</v>
      </c>
      <c r="J39" s="4" t="s">
        <v>1</v>
      </c>
      <c r="K39" s="4" t="s">
        <v>1</v>
      </c>
      <c r="L39" s="4" t="s">
        <v>38</v>
      </c>
      <c r="M39" s="4" t="s">
        <v>39</v>
      </c>
      <c r="N39" s="4" t="s">
        <v>40</v>
      </c>
      <c r="O39" s="5" t="s">
        <v>113</v>
      </c>
      <c r="P39" s="7">
        <v>0</v>
      </c>
      <c r="Q39" s="7">
        <v>3200000</v>
      </c>
      <c r="R39" s="7">
        <v>0</v>
      </c>
      <c r="S39" s="7">
        <v>3200000</v>
      </c>
      <c r="T39" s="7">
        <v>0</v>
      </c>
      <c r="U39" s="7">
        <v>3200000</v>
      </c>
      <c r="V39" s="7">
        <v>0</v>
      </c>
      <c r="W39" s="7">
        <v>3200000</v>
      </c>
      <c r="X39" s="9">
        <f t="shared" si="0"/>
        <v>1</v>
      </c>
      <c r="Y39" s="7">
        <v>3200000</v>
      </c>
      <c r="Z39" s="9">
        <f t="shared" si="1"/>
        <v>1</v>
      </c>
      <c r="AA39" s="7">
        <v>3200000</v>
      </c>
      <c r="AB39" s="7">
        <v>3200000</v>
      </c>
      <c r="AC39" s="9">
        <f t="shared" si="2"/>
        <v>1</v>
      </c>
    </row>
    <row r="40" spans="1:29" ht="78.75" x14ac:dyDescent="0.25">
      <c r="A40" s="4" t="s">
        <v>32</v>
      </c>
      <c r="B40" s="5" t="s">
        <v>33</v>
      </c>
      <c r="C40" s="6" t="s">
        <v>114</v>
      </c>
      <c r="D40" s="4" t="s">
        <v>75</v>
      </c>
      <c r="E40" s="4" t="s">
        <v>87</v>
      </c>
      <c r="F40" s="4" t="s">
        <v>88</v>
      </c>
      <c r="G40" s="4" t="s">
        <v>115</v>
      </c>
      <c r="H40" s="4" t="s">
        <v>1</v>
      </c>
      <c r="I40" s="4" t="s">
        <v>1</v>
      </c>
      <c r="J40" s="4" t="s">
        <v>1</v>
      </c>
      <c r="K40" s="4" t="s">
        <v>1</v>
      </c>
      <c r="L40" s="4" t="s">
        <v>38</v>
      </c>
      <c r="M40" s="4" t="s">
        <v>39</v>
      </c>
      <c r="N40" s="4" t="s">
        <v>40</v>
      </c>
      <c r="O40" s="5" t="s">
        <v>116</v>
      </c>
      <c r="P40" s="7">
        <v>0</v>
      </c>
      <c r="Q40" s="7">
        <v>123678899</v>
      </c>
      <c r="R40" s="7">
        <v>0</v>
      </c>
      <c r="S40" s="7">
        <v>123678899</v>
      </c>
      <c r="T40" s="7">
        <v>0</v>
      </c>
      <c r="U40" s="7">
        <v>123678899</v>
      </c>
      <c r="V40" s="7">
        <v>0</v>
      </c>
      <c r="W40" s="7">
        <v>123678899</v>
      </c>
      <c r="X40" s="9">
        <f t="shared" si="0"/>
        <v>1</v>
      </c>
      <c r="Y40" s="7">
        <v>123678899</v>
      </c>
      <c r="Z40" s="9">
        <f t="shared" si="1"/>
        <v>1</v>
      </c>
      <c r="AA40" s="7">
        <v>0</v>
      </c>
      <c r="AB40" s="7">
        <v>0</v>
      </c>
      <c r="AC40" s="9">
        <f t="shared" si="2"/>
        <v>0</v>
      </c>
    </row>
    <row r="41" spans="1:29" ht="56.25" x14ac:dyDescent="0.25">
      <c r="A41" s="4" t="s">
        <v>32</v>
      </c>
      <c r="B41" s="5" t="s">
        <v>33</v>
      </c>
      <c r="C41" s="6" t="s">
        <v>117</v>
      </c>
      <c r="D41" s="4" t="s">
        <v>75</v>
      </c>
      <c r="E41" s="4" t="s">
        <v>118</v>
      </c>
      <c r="F41" s="4" t="s">
        <v>77</v>
      </c>
      <c r="G41" s="4" t="s">
        <v>119</v>
      </c>
      <c r="H41" s="4" t="s">
        <v>1</v>
      </c>
      <c r="I41" s="4" t="s">
        <v>1</v>
      </c>
      <c r="J41" s="4" t="s">
        <v>1</v>
      </c>
      <c r="K41" s="4" t="s">
        <v>1</v>
      </c>
      <c r="L41" s="4" t="s">
        <v>38</v>
      </c>
      <c r="M41" s="4" t="s">
        <v>39</v>
      </c>
      <c r="N41" s="4" t="s">
        <v>40</v>
      </c>
      <c r="O41" s="5" t="s">
        <v>120</v>
      </c>
      <c r="P41" s="7">
        <v>4952000000</v>
      </c>
      <c r="Q41" s="7">
        <v>0</v>
      </c>
      <c r="R41" s="7">
        <v>1458458330</v>
      </c>
      <c r="S41" s="7">
        <v>3493541670</v>
      </c>
      <c r="T41" s="7">
        <v>0</v>
      </c>
      <c r="U41" s="7">
        <v>3493541669.1599998</v>
      </c>
      <c r="V41" s="7">
        <v>0.84</v>
      </c>
      <c r="W41" s="7">
        <v>3493541669.1599998</v>
      </c>
      <c r="X41" s="9">
        <f t="shared" si="0"/>
        <v>0.99999999975955634</v>
      </c>
      <c r="Y41" s="7">
        <v>3205795311.8099999</v>
      </c>
      <c r="Z41" s="9">
        <f t="shared" si="1"/>
        <v>0.91763477142380845</v>
      </c>
      <c r="AA41" s="7">
        <v>3174913170.8099999</v>
      </c>
      <c r="AB41" s="7">
        <v>3174913170.8099999</v>
      </c>
      <c r="AC41" s="9">
        <f t="shared" si="2"/>
        <v>0.90879499107563244</v>
      </c>
    </row>
    <row r="42" spans="1:29" ht="56.25" x14ac:dyDescent="0.25">
      <c r="A42" s="4" t="s">
        <v>32</v>
      </c>
      <c r="B42" s="5" t="s">
        <v>33</v>
      </c>
      <c r="C42" s="6" t="s">
        <v>117</v>
      </c>
      <c r="D42" s="4" t="s">
        <v>75</v>
      </c>
      <c r="E42" s="4" t="s">
        <v>118</v>
      </c>
      <c r="F42" s="4" t="s">
        <v>77</v>
      </c>
      <c r="G42" s="4" t="s">
        <v>119</v>
      </c>
      <c r="H42" s="4" t="s">
        <v>1</v>
      </c>
      <c r="I42" s="4" t="s">
        <v>1</v>
      </c>
      <c r="J42" s="4" t="s">
        <v>1</v>
      </c>
      <c r="K42" s="4" t="s">
        <v>1</v>
      </c>
      <c r="L42" s="4" t="s">
        <v>38</v>
      </c>
      <c r="M42" s="4" t="s">
        <v>70</v>
      </c>
      <c r="N42" s="4" t="s">
        <v>40</v>
      </c>
      <c r="O42" s="5" t="s">
        <v>120</v>
      </c>
      <c r="P42" s="7">
        <v>8111635104</v>
      </c>
      <c r="Q42" s="7">
        <v>0</v>
      </c>
      <c r="R42" s="7">
        <v>1216745266</v>
      </c>
      <c r="S42" s="7">
        <v>6894889838</v>
      </c>
      <c r="T42" s="7">
        <v>0</v>
      </c>
      <c r="U42" s="7">
        <v>6894889828</v>
      </c>
      <c r="V42" s="7">
        <v>10</v>
      </c>
      <c r="W42" s="7">
        <v>6894189936</v>
      </c>
      <c r="X42" s="9">
        <f t="shared" si="0"/>
        <v>0.99989848974872053</v>
      </c>
      <c r="Y42" s="7">
        <v>6894189694.71</v>
      </c>
      <c r="Z42" s="9">
        <f t="shared" si="1"/>
        <v>0.99989845475323746</v>
      </c>
      <c r="AA42" s="7">
        <v>6377836618.71</v>
      </c>
      <c r="AB42" s="7">
        <v>6377836618.71</v>
      </c>
      <c r="AC42" s="9">
        <f t="shared" si="2"/>
        <v>0.92500921241114686</v>
      </c>
    </row>
    <row r="43" spans="1:29" ht="56.25" x14ac:dyDescent="0.25">
      <c r="A43" s="4" t="s">
        <v>32</v>
      </c>
      <c r="B43" s="5" t="s">
        <v>33</v>
      </c>
      <c r="C43" s="6" t="s">
        <v>117</v>
      </c>
      <c r="D43" s="4" t="s">
        <v>75</v>
      </c>
      <c r="E43" s="4" t="s">
        <v>118</v>
      </c>
      <c r="F43" s="4" t="s">
        <v>77</v>
      </c>
      <c r="G43" s="4" t="s">
        <v>119</v>
      </c>
      <c r="H43" s="4" t="s">
        <v>1</v>
      </c>
      <c r="I43" s="4" t="s">
        <v>1</v>
      </c>
      <c r="J43" s="4" t="s">
        <v>1</v>
      </c>
      <c r="K43" s="4" t="s">
        <v>1</v>
      </c>
      <c r="L43" s="4" t="s">
        <v>38</v>
      </c>
      <c r="M43" s="4" t="s">
        <v>79</v>
      </c>
      <c r="N43" s="4" t="s">
        <v>40</v>
      </c>
      <c r="O43" s="5" t="s">
        <v>120</v>
      </c>
      <c r="P43" s="7">
        <v>4888364896</v>
      </c>
      <c r="Q43" s="7">
        <v>0</v>
      </c>
      <c r="R43" s="7">
        <v>733254734</v>
      </c>
      <c r="S43" s="7">
        <v>4155110162</v>
      </c>
      <c r="T43" s="7">
        <v>0</v>
      </c>
      <c r="U43" s="7">
        <v>4155106887</v>
      </c>
      <c r="V43" s="7">
        <v>3275</v>
      </c>
      <c r="W43" s="7">
        <v>4155106886.29</v>
      </c>
      <c r="X43" s="9">
        <f t="shared" si="0"/>
        <v>0.99999921164304384</v>
      </c>
      <c r="Y43" s="7">
        <v>3300620881.29</v>
      </c>
      <c r="Z43" s="9">
        <f t="shared" si="1"/>
        <v>0.79435219587566741</v>
      </c>
      <c r="AA43" s="7">
        <v>2265863226.29</v>
      </c>
      <c r="AB43" s="7">
        <v>2265863226.29</v>
      </c>
      <c r="AC43" s="9">
        <f t="shared" si="2"/>
        <v>0.54531965169350904</v>
      </c>
    </row>
    <row r="44" spans="1:29" ht="45" x14ac:dyDescent="0.25">
      <c r="A44" s="4" t="s">
        <v>32</v>
      </c>
      <c r="B44" s="5" t="s">
        <v>33</v>
      </c>
      <c r="C44" s="6" t="s">
        <v>121</v>
      </c>
      <c r="D44" s="4" t="s">
        <v>75</v>
      </c>
      <c r="E44" s="4" t="s">
        <v>118</v>
      </c>
      <c r="F44" s="4" t="s">
        <v>77</v>
      </c>
      <c r="G44" s="4" t="s">
        <v>122</v>
      </c>
      <c r="H44" s="4" t="s">
        <v>1</v>
      </c>
      <c r="I44" s="4" t="s">
        <v>1</v>
      </c>
      <c r="J44" s="4" t="s">
        <v>1</v>
      </c>
      <c r="K44" s="4" t="s">
        <v>1</v>
      </c>
      <c r="L44" s="4" t="s">
        <v>38</v>
      </c>
      <c r="M44" s="4" t="s">
        <v>39</v>
      </c>
      <c r="N44" s="4" t="s">
        <v>40</v>
      </c>
      <c r="O44" s="5" t="s">
        <v>123</v>
      </c>
      <c r="P44" s="7">
        <v>200000000</v>
      </c>
      <c r="Q44" s="7">
        <v>0</v>
      </c>
      <c r="R44" s="7">
        <v>200000000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9" t="e">
        <f t="shared" si="0"/>
        <v>#DIV/0!</v>
      </c>
      <c r="Y44" s="7">
        <v>0</v>
      </c>
      <c r="Z44" s="9" t="e">
        <f t="shared" si="1"/>
        <v>#DIV/0!</v>
      </c>
      <c r="AA44" s="7">
        <v>0</v>
      </c>
      <c r="AB44" s="7">
        <v>0</v>
      </c>
      <c r="AC44" s="9" t="e">
        <f t="shared" si="2"/>
        <v>#DIV/0!</v>
      </c>
    </row>
    <row r="45" spans="1:29" ht="78.75" x14ac:dyDescent="0.25">
      <c r="A45" s="4" t="s">
        <v>32</v>
      </c>
      <c r="B45" s="5" t="s">
        <v>33</v>
      </c>
      <c r="C45" s="6" t="s">
        <v>124</v>
      </c>
      <c r="D45" s="4" t="s">
        <v>75</v>
      </c>
      <c r="E45" s="4" t="s">
        <v>118</v>
      </c>
      <c r="F45" s="4" t="s">
        <v>77</v>
      </c>
      <c r="G45" s="4" t="s">
        <v>125</v>
      </c>
      <c r="H45" s="4" t="s">
        <v>1</v>
      </c>
      <c r="I45" s="4" t="s">
        <v>1</v>
      </c>
      <c r="J45" s="4" t="s">
        <v>1</v>
      </c>
      <c r="K45" s="4" t="s">
        <v>1</v>
      </c>
      <c r="L45" s="4" t="s">
        <v>38</v>
      </c>
      <c r="M45" s="4" t="s">
        <v>39</v>
      </c>
      <c r="N45" s="4" t="s">
        <v>40</v>
      </c>
      <c r="O45" s="5" t="s">
        <v>126</v>
      </c>
      <c r="P45" s="7">
        <v>0</v>
      </c>
      <c r="Q45" s="7">
        <v>715658330</v>
      </c>
      <c r="R45" s="7">
        <v>0</v>
      </c>
      <c r="S45" s="7">
        <v>715658330</v>
      </c>
      <c r="T45" s="7">
        <v>0</v>
      </c>
      <c r="U45" s="7">
        <v>715658330</v>
      </c>
      <c r="V45" s="7">
        <v>0</v>
      </c>
      <c r="W45" s="7">
        <v>715658330</v>
      </c>
      <c r="X45" s="9">
        <f t="shared" si="0"/>
        <v>1</v>
      </c>
      <c r="Y45" s="7">
        <v>715658330</v>
      </c>
      <c r="Z45" s="9">
        <f t="shared" si="1"/>
        <v>1</v>
      </c>
      <c r="AA45" s="7">
        <v>715658330</v>
      </c>
      <c r="AB45" s="7">
        <v>715658330</v>
      </c>
      <c r="AC45" s="9">
        <f t="shared" si="2"/>
        <v>1</v>
      </c>
    </row>
    <row r="46" spans="1:29" ht="67.5" x14ac:dyDescent="0.25">
      <c r="A46" s="4" t="s">
        <v>32</v>
      </c>
      <c r="B46" s="5" t="s">
        <v>33</v>
      </c>
      <c r="C46" s="6" t="s">
        <v>127</v>
      </c>
      <c r="D46" s="4" t="s">
        <v>75</v>
      </c>
      <c r="E46" s="4" t="s">
        <v>128</v>
      </c>
      <c r="F46" s="4" t="s">
        <v>77</v>
      </c>
      <c r="G46" s="4" t="s">
        <v>79</v>
      </c>
      <c r="H46" s="4" t="s">
        <v>1</v>
      </c>
      <c r="I46" s="4" t="s">
        <v>1</v>
      </c>
      <c r="J46" s="4" t="s">
        <v>1</v>
      </c>
      <c r="K46" s="4" t="s">
        <v>1</v>
      </c>
      <c r="L46" s="4" t="s">
        <v>38</v>
      </c>
      <c r="M46" s="4" t="s">
        <v>39</v>
      </c>
      <c r="N46" s="4" t="s">
        <v>40</v>
      </c>
      <c r="O46" s="5" t="s">
        <v>129</v>
      </c>
      <c r="P46" s="7">
        <v>5005229220</v>
      </c>
      <c r="Q46" s="7">
        <v>0</v>
      </c>
      <c r="R46" s="7">
        <v>0</v>
      </c>
      <c r="S46" s="7">
        <v>5005229220</v>
      </c>
      <c r="T46" s="7">
        <v>0</v>
      </c>
      <c r="U46" s="7">
        <v>4614302700</v>
      </c>
      <c r="V46" s="7">
        <v>390926520</v>
      </c>
      <c r="W46" s="7">
        <v>4149055822</v>
      </c>
      <c r="X46" s="9">
        <f t="shared" si="0"/>
        <v>0.82894421806320395</v>
      </c>
      <c r="Y46" s="7">
        <v>3746957385</v>
      </c>
      <c r="Z46" s="9">
        <f t="shared" si="1"/>
        <v>0.74860854924042819</v>
      </c>
      <c r="AA46" s="7">
        <v>3184558700</v>
      </c>
      <c r="AB46" s="7">
        <v>3184558700</v>
      </c>
      <c r="AC46" s="9">
        <f t="shared" si="2"/>
        <v>0.63624632559785144</v>
      </c>
    </row>
    <row r="47" spans="1:29" ht="67.5" x14ac:dyDescent="0.25">
      <c r="A47" s="4" t="s">
        <v>32</v>
      </c>
      <c r="B47" s="5" t="s">
        <v>33</v>
      </c>
      <c r="C47" s="6" t="s">
        <v>127</v>
      </c>
      <c r="D47" s="4" t="s">
        <v>75</v>
      </c>
      <c r="E47" s="4" t="s">
        <v>128</v>
      </c>
      <c r="F47" s="4" t="s">
        <v>77</v>
      </c>
      <c r="G47" s="4" t="s">
        <v>79</v>
      </c>
      <c r="H47" s="4" t="s">
        <v>1</v>
      </c>
      <c r="I47" s="4" t="s">
        <v>1</v>
      </c>
      <c r="J47" s="4" t="s">
        <v>1</v>
      </c>
      <c r="K47" s="4" t="s">
        <v>1</v>
      </c>
      <c r="L47" s="4" t="s">
        <v>38</v>
      </c>
      <c r="M47" s="4" t="s">
        <v>70</v>
      </c>
      <c r="N47" s="4" t="s">
        <v>40</v>
      </c>
      <c r="O47" s="5" t="s">
        <v>129</v>
      </c>
      <c r="P47" s="7">
        <v>6000000000</v>
      </c>
      <c r="Q47" s="7">
        <v>0</v>
      </c>
      <c r="R47" s="7">
        <v>0</v>
      </c>
      <c r="S47" s="7">
        <v>6000000000</v>
      </c>
      <c r="T47" s="7">
        <v>0</v>
      </c>
      <c r="U47" s="7">
        <v>5837043566</v>
      </c>
      <c r="V47" s="7">
        <v>162956434</v>
      </c>
      <c r="W47" s="7">
        <v>3907121719</v>
      </c>
      <c r="X47" s="9">
        <f t="shared" si="0"/>
        <v>0.65118695316666664</v>
      </c>
      <c r="Y47" s="7">
        <v>1893830388.9000001</v>
      </c>
      <c r="Z47" s="9">
        <f t="shared" si="1"/>
        <v>0.31563839815</v>
      </c>
      <c r="AA47" s="7">
        <v>1785213938.9000001</v>
      </c>
      <c r="AB47" s="7">
        <v>1785213938.9000001</v>
      </c>
      <c r="AC47" s="9">
        <f t="shared" si="2"/>
        <v>0.29753565648333336</v>
      </c>
    </row>
    <row r="48" spans="1:29" ht="67.5" x14ac:dyDescent="0.25">
      <c r="A48" s="4" t="s">
        <v>32</v>
      </c>
      <c r="B48" s="5" t="s">
        <v>33</v>
      </c>
      <c r="C48" s="6" t="s">
        <v>127</v>
      </c>
      <c r="D48" s="4" t="s">
        <v>75</v>
      </c>
      <c r="E48" s="4" t="s">
        <v>128</v>
      </c>
      <c r="F48" s="4" t="s">
        <v>77</v>
      </c>
      <c r="G48" s="4" t="s">
        <v>79</v>
      </c>
      <c r="H48" s="4" t="s">
        <v>1</v>
      </c>
      <c r="I48" s="4" t="s">
        <v>1</v>
      </c>
      <c r="J48" s="4" t="s">
        <v>1</v>
      </c>
      <c r="K48" s="4" t="s">
        <v>1</v>
      </c>
      <c r="L48" s="4" t="s">
        <v>38</v>
      </c>
      <c r="M48" s="4" t="s">
        <v>91</v>
      </c>
      <c r="N48" s="4" t="s">
        <v>69</v>
      </c>
      <c r="O48" s="5" t="s">
        <v>129</v>
      </c>
      <c r="P48" s="7">
        <v>3651500000</v>
      </c>
      <c r="Q48" s="7">
        <v>0</v>
      </c>
      <c r="R48" s="7">
        <v>0</v>
      </c>
      <c r="S48" s="7">
        <v>3651500000</v>
      </c>
      <c r="T48" s="7">
        <v>0</v>
      </c>
      <c r="U48" s="7">
        <v>3651499999.6999998</v>
      </c>
      <c r="V48" s="7">
        <v>0.3</v>
      </c>
      <c r="W48" s="7">
        <v>3125099194.2800002</v>
      </c>
      <c r="X48" s="9">
        <f t="shared" si="0"/>
        <v>0.85583984507188837</v>
      </c>
      <c r="Y48" s="7">
        <v>3125099194.2800002</v>
      </c>
      <c r="Z48" s="9">
        <f t="shared" si="1"/>
        <v>0.85583984507188837</v>
      </c>
      <c r="AA48" s="7">
        <v>3125099194.2800002</v>
      </c>
      <c r="AB48" s="7">
        <v>3125099194.2800002</v>
      </c>
      <c r="AC48" s="9">
        <f t="shared" si="2"/>
        <v>0.85583984507188837</v>
      </c>
    </row>
    <row r="49" spans="1:29" ht="67.5" x14ac:dyDescent="0.25">
      <c r="A49" s="4" t="s">
        <v>32</v>
      </c>
      <c r="B49" s="5" t="s">
        <v>33</v>
      </c>
      <c r="C49" s="6" t="s">
        <v>130</v>
      </c>
      <c r="D49" s="4" t="s">
        <v>75</v>
      </c>
      <c r="E49" s="4" t="s">
        <v>131</v>
      </c>
      <c r="F49" s="4" t="s">
        <v>77</v>
      </c>
      <c r="G49" s="4" t="s">
        <v>132</v>
      </c>
      <c r="H49" s="4" t="s">
        <v>1</v>
      </c>
      <c r="I49" s="4" t="s">
        <v>1</v>
      </c>
      <c r="J49" s="4" t="s">
        <v>1</v>
      </c>
      <c r="K49" s="4" t="s">
        <v>1</v>
      </c>
      <c r="L49" s="4" t="s">
        <v>38</v>
      </c>
      <c r="M49" s="4" t="s">
        <v>39</v>
      </c>
      <c r="N49" s="4" t="s">
        <v>40</v>
      </c>
      <c r="O49" s="5" t="s">
        <v>133</v>
      </c>
      <c r="P49" s="7">
        <v>7500000000</v>
      </c>
      <c r="Q49" s="7">
        <v>0</v>
      </c>
      <c r="R49" s="7">
        <v>0</v>
      </c>
      <c r="S49" s="7">
        <v>7500000000</v>
      </c>
      <c r="T49" s="7">
        <v>0</v>
      </c>
      <c r="U49" s="7">
        <v>7500000000</v>
      </c>
      <c r="V49" s="7">
        <v>0</v>
      </c>
      <c r="W49" s="7">
        <v>7500000000</v>
      </c>
      <c r="X49" s="9">
        <f t="shared" si="0"/>
        <v>1</v>
      </c>
      <c r="Y49" s="7">
        <v>4000000000</v>
      </c>
      <c r="Z49" s="9">
        <f t="shared" si="1"/>
        <v>0.53333333333333333</v>
      </c>
      <c r="AA49" s="7">
        <v>4000000000</v>
      </c>
      <c r="AB49" s="7">
        <v>4000000000</v>
      </c>
      <c r="AC49" s="9">
        <f t="shared" si="2"/>
        <v>0.53333333333333333</v>
      </c>
    </row>
    <row r="50" spans="1:29" ht="13.5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1986CF69E9FE48A57BECBE308E1A45" ma:contentTypeVersion="7" ma:contentTypeDescription="Crear nuevo documento." ma:contentTypeScope="" ma:versionID="dd578b968dcbfd24ff96657311c2d1a4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85b82ad8e91d4bef59f7a11170726caa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ección" minOccurs="0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ción" ma:index="12" nillable="true" ma:displayName="Sección" ma:description="Columnas para búsqueda" ma:format="RadioButtons" ma:indexed="true" ma:internalName="Secci_x00f3_n">
      <xsd:simpleType>
        <xsd:restriction base="dms:Choice">
          <xsd:enumeration value="Talento Humano"/>
          <xsd:enumeration value="Jóvenes en Acción"/>
          <xsd:enumeration value="Familias en Acción"/>
          <xsd:enumeration value="Control Interno"/>
        </xsd:restriction>
      </xsd:simpleType>
    </xsd:element>
    <xsd:element name="TaxKeywordTaxHTField" ma:index="14" nillable="true" ma:taxonomy="true" ma:internalName="TaxKeywordTaxHTField" ma:taxonomyFieldName="TaxKeyword" ma:displayName="Palabras clave de empresa" ma:fieldId="{23f27201-bee3-471e-b2e7-b64fd8b7ca38}" ma:taxonomyMulti="true" ma:sspId="a9584801-e361-45bf-9b1e-b4f377865fc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bd2de93b-9b0b-4beb-873c-04226923d0ee}" ma:internalName="TaxCatchAll" ma:showField="CatchAllData" ma:web="fe5c55e1-1529-428c-8c16-ada3460a0e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16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A65FJVFR3NAS-661729355-259</_dlc_DocId>
    <_dlc_DocIdUrl xmlns="fe5c55e1-1529-428c-8c16-ada3460a0e7a">
      <Url>http://tame/_layouts/15/DocIdRedir.aspx?ID=A65FJVFR3NAS-661729355-259</Url>
      <Description>A65FJVFR3NAS-661729355-259</Description>
    </_dlc_DocIdUrl>
    <Sección xmlns="fe5c55e1-1529-428c-8c16-ada3460a0e7a" xsi:nil="true"/>
    <TaxCatchAll xmlns="fe5c55e1-1529-428c-8c16-ada3460a0e7a"/>
    <TaxKeywordTaxHTField xmlns="fe5c55e1-1529-428c-8c16-ada3460a0e7a">
      <Terms xmlns="http://schemas.microsoft.com/office/infopath/2007/PartnerControls"/>
    </TaxKeywordTaxHTFiel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C29A94E-B9B0-4BA4-B94B-C555E5637A36}"/>
</file>

<file path=customXml/itemProps2.xml><?xml version="1.0" encoding="utf-8"?>
<ds:datastoreItem xmlns:ds="http://schemas.openxmlformats.org/officeDocument/2006/customXml" ds:itemID="{1823522B-16D5-4586-B8EC-DBA77A8969E3}"/>
</file>

<file path=customXml/itemProps3.xml><?xml version="1.0" encoding="utf-8"?>
<ds:datastoreItem xmlns:ds="http://schemas.openxmlformats.org/officeDocument/2006/customXml" ds:itemID="{14F6E8A3-E5B5-4944-89B0-843C62216229}"/>
</file>

<file path=customXml/itemProps4.xml><?xml version="1.0" encoding="utf-8"?>
<ds:datastoreItem xmlns:ds="http://schemas.openxmlformats.org/officeDocument/2006/customXml" ds:itemID="{4C9C3593-235E-4DD7-AFD4-4F367464C3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Emilio Imedio Villalobos</dc:creator>
  <cp:lastModifiedBy>David Emilio Imedio Villalobos</cp:lastModifiedBy>
  <dcterms:created xsi:type="dcterms:W3CDTF">2017-06-21T15:49:00Z</dcterms:created>
  <dcterms:modified xsi:type="dcterms:W3CDTF">2017-06-21T15:50:10Z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0x010100F31986CF69E9FE48A57BECBE308E1A45</vt:lpwstr>
  </property>
  <property fmtid="{D5CDD505-2E9C-101B-9397-08002B2CF9AE}" pid="3" name="_dlc_DocIdItemGuid">
    <vt:lpwstr>bfd0a759-496a-47e8-85c9-c23dc07ff368</vt:lpwstr>
  </property>
  <property fmtid="{D5CDD505-2E9C-101B-9397-08002B2CF9AE}" pid="4" name="TaxKeyword">
    <vt:lpwstr/>
  </property>
</Properties>
</file>